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<sst xmlns="http://schemas.openxmlformats.org/spreadsheetml/2006/main" count="601" uniqueCount="91">
  <si>
    <t>BB</t>
  </si>
  <si>
    <t>Standard Room</t>
  </si>
  <si>
    <t>DBL</t>
  </si>
  <si>
    <t>DBL+CHLD (2-12)</t>
  </si>
  <si>
    <t>SNGL</t>
  </si>
  <si>
    <t>TRPL</t>
  </si>
  <si>
    <t>Lux Room</t>
  </si>
  <si>
    <t>10.07</t>
  </si>
  <si>
    <t>17.07</t>
  </si>
  <si>
    <t>24.07</t>
  </si>
  <si>
    <t>31.07</t>
  </si>
  <si>
    <t>07.08</t>
  </si>
  <si>
    <t>14.08</t>
  </si>
  <si>
    <t>21.08</t>
  </si>
  <si>
    <t>28.08</t>
  </si>
  <si>
    <t>04.09</t>
  </si>
  <si>
    <t>11.09</t>
  </si>
  <si>
    <t>18.09</t>
  </si>
  <si>
    <t>Aquarius villa *** Будва</t>
  </si>
  <si>
    <t>OB</t>
  </si>
  <si>
    <t>Studio S2</t>
  </si>
  <si>
    <t>APP 2+1</t>
  </si>
  <si>
    <t>APP 2+1 blc</t>
  </si>
  <si>
    <t>Bela villa *** Будва</t>
  </si>
  <si>
    <t>Studio S2+1</t>
  </si>
  <si>
    <t>DBL+ CHLD (2-7)</t>
  </si>
  <si>
    <t>APP 2+2</t>
  </si>
  <si>
    <t>DBL+2 CHLD (2-7)</t>
  </si>
  <si>
    <t>TRPL+CHLD (2-7)</t>
  </si>
  <si>
    <t>QRPL</t>
  </si>
  <si>
    <t>Luka II villa *** Будва</t>
  </si>
  <si>
    <t>SNGL+CHLD (2-12)</t>
  </si>
  <si>
    <t>DBL+2 CHLD (2-12)</t>
  </si>
  <si>
    <t>Pima villa *** Будва</t>
  </si>
  <si>
    <t>Teona villa *** Будва</t>
  </si>
  <si>
    <t>DBL (BB)</t>
  </si>
  <si>
    <t>SNGL (BB)</t>
  </si>
  <si>
    <t>TRPL (BB)</t>
  </si>
  <si>
    <t>QRPL (BB)</t>
  </si>
  <si>
    <t>Celebic villa **** Будва</t>
  </si>
  <si>
    <t>DBL+CHLD (2-9)</t>
  </si>
  <si>
    <t>HB</t>
  </si>
  <si>
    <t>Desa Boreta villa *** Бечичи</t>
  </si>
  <si>
    <t>DBL+CHLD (2-10)</t>
  </si>
  <si>
    <t>Dolce Vita **** Бечичи</t>
  </si>
  <si>
    <t>Stella di Mare **** Бечичи</t>
  </si>
  <si>
    <t>Zora villa **** Бечичи</t>
  </si>
  <si>
    <t>DBL (OB)</t>
  </si>
  <si>
    <t>TRPL (OB)</t>
  </si>
  <si>
    <t>QRPL (OB)</t>
  </si>
  <si>
    <t>DBL+CHLD (2-10) (OB)</t>
  </si>
  <si>
    <t>Katarina villa *** Пржно</t>
  </si>
  <si>
    <t>Kazanegra villa *** Пржно</t>
  </si>
  <si>
    <t>APP 4+1</t>
  </si>
  <si>
    <t>QRPL+CHLD (2-12)</t>
  </si>
  <si>
    <t>Antonella **** Святой Стефан</t>
  </si>
  <si>
    <t>APP 3+2</t>
  </si>
  <si>
    <t>QRPL+CHLD (2-12) (OB)</t>
  </si>
  <si>
    <t>APP 3+1 SV</t>
  </si>
  <si>
    <t>Kentera M villa *** Петровац</t>
  </si>
  <si>
    <t>Srzentic villa *** Петровац</t>
  </si>
  <si>
    <t>APP</t>
  </si>
  <si>
    <t>Tomcuk villa *** Котор</t>
  </si>
  <si>
    <t>ВНИМАНИЕ: ЦЕНЫ УКАЗАНЫ ЗА НОМЕР в ЕВРО !</t>
  </si>
  <si>
    <t>В стоимость включено:</t>
  </si>
  <si>
    <t xml:space="preserve"> - проживание в выбранном отеле 7 (14) ночей на базе указанного питания;</t>
  </si>
  <si>
    <t xml:space="preserve"> - авиаперелет Киев - Тиват - Киев; </t>
  </si>
  <si>
    <t xml:space="preserve"> - групповой трансфер аэропорт-отель-аэропорт;</t>
  </si>
  <si>
    <t xml:space="preserve"> - медицинская страховка;</t>
  </si>
  <si>
    <t xml:space="preserve"> - курортный сбор;</t>
  </si>
  <si>
    <t xml:space="preserve">  -дети до 2-лет оплата только аэропортовые таксы-60 евро </t>
  </si>
  <si>
    <t>Расчетное время в отелях - 10:00, время заселения – 15:00</t>
  </si>
  <si>
    <t>7W7729 Сб    KBP 14:10      TIV 15:30</t>
  </si>
  <si>
    <t>7W7730 Сб    KBP 16:20      TIV 19:40</t>
  </si>
  <si>
    <t>Авиаперелет: авиакомпания Wind Rose</t>
  </si>
  <si>
    <t>БУДВА</t>
  </si>
  <si>
    <t>6 ADULT</t>
  </si>
  <si>
    <t>5 ADULT</t>
  </si>
  <si>
    <t>Perovic villa **** Будва</t>
  </si>
  <si>
    <t>DBL+ CHLD (3-7)</t>
  </si>
  <si>
    <t>Mikica villa **** Будва</t>
  </si>
  <si>
    <t>QRPL (HB)</t>
  </si>
  <si>
    <t>QRPL+CHLD (2-10) (HB)</t>
  </si>
  <si>
    <t>QRPL+CHLD (2-10)</t>
  </si>
  <si>
    <t>TRPL (HB)</t>
  </si>
  <si>
    <t>DBL+ CHLD (2-10) (HB)</t>
  </si>
  <si>
    <t>DBL+ CHLD (2-10)</t>
  </si>
  <si>
    <t>STUDIO</t>
  </si>
  <si>
    <t>DBL (HB)</t>
  </si>
  <si>
    <t>Bojana villa **** Будва</t>
  </si>
  <si>
    <t>Bilyana villa **** Будва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</si>
</sst>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2"/>
    </font>
    <font>
      <b/>
      <sz val="12"/>
      <color indexed="18"/>
      <name val="Arial Cyr"/>
      <family val="0"/>
    </font>
    <font>
      <b/>
      <sz val="20"/>
      <color indexed="18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 Cyr"/>
      <family val="2"/>
    </font>
    <font>
      <sz val="10"/>
      <color indexed="1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2" applyFont="1" applyAlignment="1" applyProtection="1">
      <alignment/>
      <protection/>
    </xf>
    <xf numFmtId="0" fontId="17" fillId="0" borderId="0" xfId="42" applyFont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22" borderId="20" xfId="0" applyFill="1" applyBorder="1" applyAlignment="1">
      <alignment/>
    </xf>
    <xf numFmtId="49" fontId="0" fillId="22" borderId="18" xfId="0" applyNumberFormat="1" applyFill="1" applyBorder="1" applyAlignment="1">
      <alignment horizontal="centerContinuous"/>
    </xf>
    <xf numFmtId="0" fontId="0" fillId="22" borderId="11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9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36" fillId="0" borderId="0" xfId="0" applyFont="1" applyAlignment="1">
      <alignment/>
    </xf>
    <xf numFmtId="49" fontId="0" fillId="22" borderId="18" xfId="0" applyNumberFormat="1" applyFill="1" applyBorder="1" applyAlignment="1">
      <alignment horizontal="center"/>
    </xf>
    <xf numFmtId="49" fontId="0" fillId="22" borderId="13" xfId="0" applyNumberFormat="1" applyFill="1" applyBorder="1" applyAlignment="1">
      <alignment horizontal="center"/>
    </xf>
    <xf numFmtId="49" fontId="0" fillId="22" borderId="15" xfId="0" applyNumberFormat="1" applyFill="1" applyBorder="1" applyAlignment="1">
      <alignment horizontal="center"/>
    </xf>
    <xf numFmtId="49" fontId="0" fillId="22" borderId="26" xfId="0" applyNumberFormat="1" applyFill="1" applyBorder="1" applyAlignment="1">
      <alignment horizontal="center"/>
    </xf>
    <xf numFmtId="49" fontId="0" fillId="22" borderId="27" xfId="0" applyNumberFormat="1" applyFill="1" applyBorder="1" applyAlignment="1">
      <alignment horizontal="center"/>
    </xf>
    <xf numFmtId="49" fontId="0" fillId="22" borderId="28" xfId="0" applyNumberForma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28"/>
  <sheetViews>
    <sheetView tabSelected="1" zoomScalePageLayoutView="0" workbookViewId="0" topLeftCell="A4">
      <selection activeCell="A11" sqref="A11"/>
    </sheetView>
  </sheetViews>
  <sheetFormatPr defaultColWidth="9.140625" defaultRowHeight="12.75"/>
  <cols>
    <col min="1" max="1" width="26.140625" style="0" bestFit="1" customWidth="1"/>
    <col min="2" max="3" width="5.00390625" style="0" bestFit="1" customWidth="1"/>
    <col min="4" max="4" width="4.8515625" style="0" customWidth="1"/>
    <col min="5" max="17" width="5.00390625" style="0" bestFit="1" customWidth="1"/>
    <col min="18" max="18" width="5.57421875" style="0" bestFit="1" customWidth="1"/>
    <col min="19" max="21" width="5.00390625" style="0" bestFit="1" customWidth="1"/>
    <col min="22" max="22" width="5.57421875" style="0" bestFit="1" customWidth="1"/>
  </cols>
  <sheetData>
    <row r="1" spans="1:13" ht="26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5" ht="23.25">
      <c r="A2" s="21" t="s">
        <v>63</v>
      </c>
      <c r="B2" s="22"/>
      <c r="C2" s="22"/>
      <c r="D2" s="22"/>
      <c r="E2" s="22"/>
    </row>
    <row r="3" spans="1:5" ht="12.75">
      <c r="A3" s="18"/>
      <c r="B3" s="18"/>
      <c r="C3" s="18"/>
      <c r="D3" s="18"/>
      <c r="E3" s="18"/>
    </row>
    <row r="4" spans="1:23" ht="15.75">
      <c r="A4" s="23" t="s">
        <v>64</v>
      </c>
      <c r="B4" s="23"/>
      <c r="C4" s="23"/>
      <c r="D4" s="23"/>
      <c r="E4" s="23"/>
      <c r="N4" s="19" t="s">
        <v>74</v>
      </c>
      <c r="O4" s="22"/>
      <c r="P4" s="22"/>
      <c r="Q4" s="22"/>
      <c r="R4" s="22"/>
      <c r="S4" s="22"/>
      <c r="T4" s="22"/>
      <c r="U4" s="22"/>
      <c r="V4" s="22"/>
      <c r="W4" s="22"/>
    </row>
    <row r="5" spans="1:23" ht="12.75">
      <c r="A5" s="26" t="s">
        <v>65</v>
      </c>
      <c r="B5" s="26"/>
      <c r="C5" s="26"/>
      <c r="D5" s="26"/>
      <c r="E5" s="26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26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4" t="s">
        <v>72</v>
      </c>
      <c r="O6" s="24"/>
      <c r="P6" s="24"/>
      <c r="Q6" s="24"/>
      <c r="R6" s="24"/>
      <c r="S6" s="24"/>
      <c r="T6" s="24"/>
      <c r="U6" s="25"/>
      <c r="V6" s="23"/>
      <c r="W6" s="23"/>
    </row>
    <row r="7" spans="1:23" ht="15">
      <c r="A7" s="26" t="s">
        <v>67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4" t="s">
        <v>73</v>
      </c>
      <c r="O7" s="24"/>
      <c r="P7" s="24"/>
      <c r="Q7" s="24"/>
      <c r="R7" s="24"/>
      <c r="S7" s="24"/>
      <c r="T7" s="24"/>
      <c r="U7" s="27"/>
      <c r="V7" s="26"/>
      <c r="W7" s="26"/>
    </row>
    <row r="8" spans="1:5" ht="12.75">
      <c r="A8" s="26" t="s">
        <v>68</v>
      </c>
      <c r="B8" s="26"/>
      <c r="C8" s="26"/>
      <c r="D8" s="26"/>
      <c r="E8" s="26"/>
    </row>
    <row r="9" spans="1:19" ht="12.75">
      <c r="A9" s="26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.75">
      <c r="A10" s="26" t="s">
        <v>70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55" t="s">
        <v>71</v>
      </c>
      <c r="B12" s="55"/>
      <c r="C12" s="55"/>
      <c r="D12" s="55"/>
      <c r="E12" s="55"/>
      <c r="F12" s="5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4" spans="2:3" ht="20.25">
      <c r="B14" s="32" t="s">
        <v>75</v>
      </c>
      <c r="C14" s="32"/>
    </row>
    <row r="15" spans="2:3" ht="20.25">
      <c r="B15" s="32"/>
      <c r="C15" s="32"/>
    </row>
    <row r="16" s="30" customFormat="1" ht="16.5" thickBot="1">
      <c r="A16" s="33" t="str">
        <f>HYPERLINK("http://www.lyubosvit.kiev.ua/Chernogoriya/kurorts/1/190/","Lidia villa *** Будва")</f>
        <v>Lidia villa *** Будва</v>
      </c>
    </row>
    <row r="17" spans="1:22" ht="12.75">
      <c r="A17" s="43" t="s">
        <v>19</v>
      </c>
      <c r="B17" s="52" t="s">
        <v>7</v>
      </c>
      <c r="C17" s="53"/>
      <c r="D17" s="50" t="s">
        <v>8</v>
      </c>
      <c r="E17" s="51"/>
      <c r="F17" s="50" t="s">
        <v>9</v>
      </c>
      <c r="G17" s="51"/>
      <c r="H17" s="50" t="s">
        <v>10</v>
      </c>
      <c r="I17" s="51"/>
      <c r="J17" s="50" t="s">
        <v>11</v>
      </c>
      <c r="K17" s="51"/>
      <c r="L17" s="50" t="s">
        <v>12</v>
      </c>
      <c r="M17" s="51"/>
      <c r="N17" s="50" t="s">
        <v>13</v>
      </c>
      <c r="O17" s="51"/>
      <c r="P17" s="50" t="s">
        <v>14</v>
      </c>
      <c r="Q17" s="51"/>
      <c r="R17" s="50" t="s">
        <v>15</v>
      </c>
      <c r="S17" s="51"/>
      <c r="T17" s="50" t="s">
        <v>16</v>
      </c>
      <c r="U17" s="51"/>
      <c r="V17" s="38" t="s">
        <v>17</v>
      </c>
    </row>
    <row r="18" spans="1:22" ht="13.5" thickBot="1">
      <c r="A18" s="37" t="s">
        <v>24</v>
      </c>
      <c r="B18" s="46">
        <v>7</v>
      </c>
      <c r="C18" s="45">
        <v>14</v>
      </c>
      <c r="D18" s="46">
        <v>7</v>
      </c>
      <c r="E18" s="45">
        <v>14</v>
      </c>
      <c r="F18" s="46">
        <v>7</v>
      </c>
      <c r="G18" s="45">
        <v>14</v>
      </c>
      <c r="H18" s="46">
        <v>7</v>
      </c>
      <c r="I18" s="45">
        <v>14</v>
      </c>
      <c r="J18" s="46">
        <v>7</v>
      </c>
      <c r="K18" s="45">
        <v>14</v>
      </c>
      <c r="L18" s="46">
        <v>7</v>
      </c>
      <c r="M18" s="45">
        <v>14</v>
      </c>
      <c r="N18" s="46">
        <v>7</v>
      </c>
      <c r="O18" s="45">
        <v>14</v>
      </c>
      <c r="P18" s="46">
        <v>7</v>
      </c>
      <c r="Q18" s="45">
        <v>14</v>
      </c>
      <c r="R18" s="46">
        <v>7</v>
      </c>
      <c r="S18" s="45">
        <v>14</v>
      </c>
      <c r="T18" s="46">
        <v>7</v>
      </c>
      <c r="U18" s="45">
        <v>14</v>
      </c>
      <c r="V18" s="47">
        <v>7</v>
      </c>
    </row>
    <row r="19" spans="1:22" ht="12.75">
      <c r="A19" s="17" t="s">
        <v>2</v>
      </c>
      <c r="B19" s="7">
        <v>870</v>
      </c>
      <c r="C19" s="9">
        <v>1343</v>
      </c>
      <c r="D19" s="7">
        <v>894</v>
      </c>
      <c r="E19" s="9">
        <v>1370</v>
      </c>
      <c r="F19" s="7">
        <v>894</v>
      </c>
      <c r="G19" s="9">
        <v>1370</v>
      </c>
      <c r="H19" s="7">
        <v>894</v>
      </c>
      <c r="I19" s="9">
        <v>1370</v>
      </c>
      <c r="J19" s="7">
        <v>894</v>
      </c>
      <c r="K19" s="9">
        <v>1370</v>
      </c>
      <c r="L19" s="7">
        <v>894</v>
      </c>
      <c r="M19" s="9">
        <v>1350</v>
      </c>
      <c r="N19" s="7">
        <v>878</v>
      </c>
      <c r="O19" s="9">
        <v>1314</v>
      </c>
      <c r="P19" s="7">
        <v>825</v>
      </c>
      <c r="Q19" s="9">
        <v>1237</v>
      </c>
      <c r="R19" s="7">
        <v>805</v>
      </c>
      <c r="S19" s="9">
        <v>1218</v>
      </c>
      <c r="T19" s="7">
        <v>805</v>
      </c>
      <c r="U19" s="9">
        <v>1218</v>
      </c>
      <c r="V19" s="13">
        <v>805</v>
      </c>
    </row>
    <row r="20" spans="1:22" ht="12.75">
      <c r="A20" s="3" t="s">
        <v>25</v>
      </c>
      <c r="B20" s="6">
        <v>1226</v>
      </c>
      <c r="C20" s="10">
        <v>1854</v>
      </c>
      <c r="D20" s="6">
        <v>1260</v>
      </c>
      <c r="E20" s="10">
        <v>1892</v>
      </c>
      <c r="F20" s="6">
        <v>1260</v>
      </c>
      <c r="G20" s="10">
        <v>1892</v>
      </c>
      <c r="H20" s="6">
        <v>1260</v>
      </c>
      <c r="I20" s="10">
        <v>1892</v>
      </c>
      <c r="J20" s="6">
        <v>1260</v>
      </c>
      <c r="K20" s="10">
        <v>1892</v>
      </c>
      <c r="L20" s="6">
        <v>1260</v>
      </c>
      <c r="M20" s="10">
        <v>1861</v>
      </c>
      <c r="N20" s="6">
        <v>1235</v>
      </c>
      <c r="O20" s="10">
        <v>1816</v>
      </c>
      <c r="P20" s="6">
        <v>1164</v>
      </c>
      <c r="Q20" s="10">
        <v>1714</v>
      </c>
      <c r="R20" s="6">
        <v>1139</v>
      </c>
      <c r="S20" s="10">
        <v>1690</v>
      </c>
      <c r="T20" s="6">
        <v>1139</v>
      </c>
      <c r="U20" s="10">
        <v>1690</v>
      </c>
      <c r="V20" s="14">
        <v>1139</v>
      </c>
    </row>
    <row r="21" spans="1:22" ht="12.75">
      <c r="A21" s="3" t="s">
        <v>4</v>
      </c>
      <c r="B21" s="6">
        <v>593</v>
      </c>
      <c r="C21" s="10">
        <v>993</v>
      </c>
      <c r="D21" s="6">
        <v>611</v>
      </c>
      <c r="E21" s="10">
        <v>1013</v>
      </c>
      <c r="F21" s="6">
        <v>611</v>
      </c>
      <c r="G21" s="10">
        <v>1013</v>
      </c>
      <c r="H21" s="6">
        <v>611</v>
      </c>
      <c r="I21" s="10">
        <v>1013</v>
      </c>
      <c r="J21" s="6">
        <v>611</v>
      </c>
      <c r="K21" s="10">
        <v>1013</v>
      </c>
      <c r="L21" s="6">
        <v>611</v>
      </c>
      <c r="M21" s="10">
        <v>1003</v>
      </c>
      <c r="N21" s="6">
        <v>603</v>
      </c>
      <c r="O21" s="10">
        <v>967</v>
      </c>
      <c r="P21" s="6">
        <v>559</v>
      </c>
      <c r="Q21" s="10">
        <v>902</v>
      </c>
      <c r="R21" s="6">
        <v>539</v>
      </c>
      <c r="S21" s="10">
        <v>882</v>
      </c>
      <c r="T21" s="6">
        <v>539</v>
      </c>
      <c r="U21" s="10">
        <v>882</v>
      </c>
      <c r="V21" s="14">
        <v>539</v>
      </c>
    </row>
    <row r="22" spans="1:22" ht="12.75">
      <c r="A22" s="3" t="s">
        <v>5</v>
      </c>
      <c r="B22" s="6">
        <v>1305</v>
      </c>
      <c r="C22" s="10">
        <v>2015</v>
      </c>
      <c r="D22" s="6">
        <v>1342</v>
      </c>
      <c r="E22" s="10">
        <v>2055</v>
      </c>
      <c r="F22" s="6">
        <v>1342</v>
      </c>
      <c r="G22" s="10">
        <v>2055</v>
      </c>
      <c r="H22" s="6">
        <v>1342</v>
      </c>
      <c r="I22" s="10">
        <v>2055</v>
      </c>
      <c r="J22" s="6">
        <v>1342</v>
      </c>
      <c r="K22" s="10">
        <v>2055</v>
      </c>
      <c r="L22" s="6">
        <v>1342</v>
      </c>
      <c r="M22" s="10">
        <v>2025</v>
      </c>
      <c r="N22" s="6">
        <v>1317</v>
      </c>
      <c r="O22" s="10">
        <v>1971</v>
      </c>
      <c r="P22" s="6">
        <v>1237</v>
      </c>
      <c r="Q22" s="10">
        <v>1856</v>
      </c>
      <c r="R22" s="6">
        <v>1208</v>
      </c>
      <c r="S22" s="10">
        <v>1826</v>
      </c>
      <c r="T22" s="6">
        <v>1208</v>
      </c>
      <c r="U22" s="10">
        <v>1826</v>
      </c>
      <c r="V22" s="14">
        <v>1208</v>
      </c>
    </row>
    <row r="23" spans="1:22" ht="12.75">
      <c r="A23" s="39" t="s">
        <v>26</v>
      </c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2"/>
    </row>
    <row r="24" spans="1:22" ht="12.75">
      <c r="A24" s="3" t="s">
        <v>2</v>
      </c>
      <c r="B24" s="6">
        <v>1028</v>
      </c>
      <c r="C24" s="10">
        <v>1665</v>
      </c>
      <c r="D24" s="6">
        <v>1058</v>
      </c>
      <c r="E24" s="10">
        <v>1698</v>
      </c>
      <c r="F24" s="6">
        <v>1058</v>
      </c>
      <c r="G24" s="10">
        <v>1698</v>
      </c>
      <c r="H24" s="6">
        <v>1058</v>
      </c>
      <c r="I24" s="10">
        <v>1698</v>
      </c>
      <c r="J24" s="6">
        <v>1058</v>
      </c>
      <c r="K24" s="10">
        <v>1698</v>
      </c>
      <c r="L24" s="6">
        <v>1058</v>
      </c>
      <c r="M24" s="10">
        <v>1678</v>
      </c>
      <c r="N24" s="6">
        <v>1042</v>
      </c>
      <c r="O24" s="10">
        <v>1624</v>
      </c>
      <c r="P24" s="6">
        <v>971</v>
      </c>
      <c r="Q24" s="10">
        <v>1520</v>
      </c>
      <c r="R24" s="6">
        <v>942</v>
      </c>
      <c r="S24" s="10">
        <v>1491</v>
      </c>
      <c r="T24" s="6">
        <v>942</v>
      </c>
      <c r="U24" s="10">
        <v>1491</v>
      </c>
      <c r="V24" s="14">
        <v>942</v>
      </c>
    </row>
    <row r="25" spans="1:22" ht="12.75">
      <c r="A25" s="3" t="s">
        <v>25</v>
      </c>
      <c r="B25" s="6">
        <v>1305</v>
      </c>
      <c r="C25" s="10">
        <v>2015</v>
      </c>
      <c r="D25" s="6">
        <v>1342</v>
      </c>
      <c r="E25" s="10">
        <v>2055</v>
      </c>
      <c r="F25" s="6">
        <v>1342</v>
      </c>
      <c r="G25" s="10">
        <v>2055</v>
      </c>
      <c r="H25" s="6">
        <v>1342</v>
      </c>
      <c r="I25" s="10">
        <v>2055</v>
      </c>
      <c r="J25" s="6">
        <v>1342</v>
      </c>
      <c r="K25" s="10">
        <v>2055</v>
      </c>
      <c r="L25" s="6">
        <v>1342</v>
      </c>
      <c r="M25" s="10">
        <v>2025</v>
      </c>
      <c r="N25" s="6">
        <v>1317</v>
      </c>
      <c r="O25" s="10">
        <v>1971</v>
      </c>
      <c r="P25" s="6">
        <v>1237</v>
      </c>
      <c r="Q25" s="10">
        <v>1856</v>
      </c>
      <c r="R25" s="6">
        <v>1208</v>
      </c>
      <c r="S25" s="10">
        <v>1826</v>
      </c>
      <c r="T25" s="6">
        <v>1208</v>
      </c>
      <c r="U25" s="10">
        <v>1826</v>
      </c>
      <c r="V25" s="14">
        <v>1208</v>
      </c>
    </row>
    <row r="26" spans="1:22" ht="12.75">
      <c r="A26" s="3" t="s">
        <v>27</v>
      </c>
      <c r="B26" s="6">
        <v>1626</v>
      </c>
      <c r="C26" s="10">
        <v>2455</v>
      </c>
      <c r="D26" s="6">
        <v>1671</v>
      </c>
      <c r="E26" s="10">
        <v>2504</v>
      </c>
      <c r="F26" s="6">
        <v>1671</v>
      </c>
      <c r="G26" s="10">
        <v>2504</v>
      </c>
      <c r="H26" s="6">
        <v>1671</v>
      </c>
      <c r="I26" s="10">
        <v>2504</v>
      </c>
      <c r="J26" s="6">
        <v>1671</v>
      </c>
      <c r="K26" s="10">
        <v>2504</v>
      </c>
      <c r="L26" s="6">
        <v>1671</v>
      </c>
      <c r="M26" s="10">
        <v>2463</v>
      </c>
      <c r="N26" s="6">
        <v>1638</v>
      </c>
      <c r="O26" s="10">
        <v>2406</v>
      </c>
      <c r="P26" s="6">
        <v>1546</v>
      </c>
      <c r="Q26" s="10">
        <v>2277</v>
      </c>
      <c r="R26" s="6">
        <v>1516</v>
      </c>
      <c r="S26" s="10">
        <v>2247</v>
      </c>
      <c r="T26" s="6">
        <v>1516</v>
      </c>
      <c r="U26" s="10">
        <v>2247</v>
      </c>
      <c r="V26" s="14">
        <v>1516</v>
      </c>
    </row>
    <row r="27" spans="1:22" ht="12.75">
      <c r="A27" s="3" t="s">
        <v>28</v>
      </c>
      <c r="B27" s="6">
        <v>1670</v>
      </c>
      <c r="C27" s="10">
        <v>2544</v>
      </c>
      <c r="D27" s="6">
        <v>1716</v>
      </c>
      <c r="E27" s="10">
        <v>2595</v>
      </c>
      <c r="F27" s="6">
        <v>1716</v>
      </c>
      <c r="G27" s="10">
        <v>2595</v>
      </c>
      <c r="H27" s="6">
        <v>1716</v>
      </c>
      <c r="I27" s="10">
        <v>2595</v>
      </c>
      <c r="J27" s="6">
        <v>1716</v>
      </c>
      <c r="K27" s="10">
        <v>2595</v>
      </c>
      <c r="L27" s="6">
        <v>1716</v>
      </c>
      <c r="M27" s="10">
        <v>2554</v>
      </c>
      <c r="N27" s="6">
        <v>1684</v>
      </c>
      <c r="O27" s="10">
        <v>2494</v>
      </c>
      <c r="P27" s="6">
        <v>1588</v>
      </c>
      <c r="Q27" s="10">
        <v>2362</v>
      </c>
      <c r="R27" s="6">
        <v>1559</v>
      </c>
      <c r="S27" s="10">
        <v>2333</v>
      </c>
      <c r="T27" s="6">
        <v>1559</v>
      </c>
      <c r="U27" s="10">
        <v>2333</v>
      </c>
      <c r="V27" s="14">
        <v>1559</v>
      </c>
    </row>
    <row r="28" spans="1:22" ht="13.5" thickBot="1">
      <c r="A28" s="5" t="s">
        <v>5</v>
      </c>
      <c r="B28" s="8">
        <v>1393</v>
      </c>
      <c r="C28" s="12">
        <v>2194</v>
      </c>
      <c r="D28" s="8">
        <v>1433</v>
      </c>
      <c r="E28" s="12">
        <v>2237</v>
      </c>
      <c r="F28" s="8">
        <v>1433</v>
      </c>
      <c r="G28" s="12">
        <v>2237</v>
      </c>
      <c r="H28" s="8">
        <v>1433</v>
      </c>
      <c r="I28" s="12">
        <v>2237</v>
      </c>
      <c r="J28" s="8">
        <v>1433</v>
      </c>
      <c r="K28" s="12">
        <v>2237</v>
      </c>
      <c r="L28" s="8">
        <v>1433</v>
      </c>
      <c r="M28" s="12">
        <v>2207</v>
      </c>
      <c r="N28" s="8">
        <v>1408</v>
      </c>
      <c r="O28" s="12">
        <v>2148</v>
      </c>
      <c r="P28" s="8">
        <v>1322</v>
      </c>
      <c r="Q28" s="12">
        <v>2026</v>
      </c>
      <c r="R28" s="8">
        <v>1293</v>
      </c>
      <c r="S28" s="12">
        <v>1997</v>
      </c>
      <c r="T28" s="8">
        <v>1293</v>
      </c>
      <c r="U28" s="12">
        <v>1997</v>
      </c>
      <c r="V28" s="16">
        <v>1293</v>
      </c>
    </row>
    <row r="29" spans="2:3" ht="20.25">
      <c r="B29" s="32"/>
      <c r="C29" s="32"/>
    </row>
    <row r="30" s="31" customFormat="1" ht="16.5" thickBot="1">
      <c r="A30" s="31" t="s">
        <v>39</v>
      </c>
    </row>
    <row r="31" spans="1:22" ht="12.75">
      <c r="A31" s="43" t="s">
        <v>19</v>
      </c>
      <c r="B31" s="52" t="s">
        <v>7</v>
      </c>
      <c r="C31" s="53"/>
      <c r="D31" s="50" t="s">
        <v>8</v>
      </c>
      <c r="E31" s="51"/>
      <c r="F31" s="50" t="s">
        <v>9</v>
      </c>
      <c r="G31" s="51"/>
      <c r="H31" s="50" t="s">
        <v>10</v>
      </c>
      <c r="I31" s="51"/>
      <c r="J31" s="50" t="s">
        <v>11</v>
      </c>
      <c r="K31" s="51"/>
      <c r="L31" s="50" t="s">
        <v>12</v>
      </c>
      <c r="M31" s="51"/>
      <c r="N31" s="50" t="s">
        <v>13</v>
      </c>
      <c r="O31" s="51"/>
      <c r="P31" s="50" t="s">
        <v>14</v>
      </c>
      <c r="Q31" s="51"/>
      <c r="R31" s="50" t="s">
        <v>15</v>
      </c>
      <c r="S31" s="51"/>
      <c r="T31" s="50" t="s">
        <v>16</v>
      </c>
      <c r="U31" s="51"/>
      <c r="V31" s="38" t="s">
        <v>17</v>
      </c>
    </row>
    <row r="32" spans="1:22" ht="13.5" thickBot="1">
      <c r="A32" s="37" t="s">
        <v>1</v>
      </c>
      <c r="B32" s="46">
        <v>7</v>
      </c>
      <c r="C32" s="45">
        <v>14</v>
      </c>
      <c r="D32" s="46">
        <v>7</v>
      </c>
      <c r="E32" s="45">
        <v>14</v>
      </c>
      <c r="F32" s="46">
        <v>7</v>
      </c>
      <c r="G32" s="45">
        <v>14</v>
      </c>
      <c r="H32" s="46">
        <v>7</v>
      </c>
      <c r="I32" s="45">
        <v>14</v>
      </c>
      <c r="J32" s="46">
        <v>7</v>
      </c>
      <c r="K32" s="45">
        <v>14</v>
      </c>
      <c r="L32" s="46">
        <v>7</v>
      </c>
      <c r="M32" s="45">
        <v>14</v>
      </c>
      <c r="N32" s="46">
        <v>7</v>
      </c>
      <c r="O32" s="45">
        <v>14</v>
      </c>
      <c r="P32" s="46">
        <v>7</v>
      </c>
      <c r="Q32" s="45">
        <v>14</v>
      </c>
      <c r="R32" s="46">
        <v>7</v>
      </c>
      <c r="S32" s="45">
        <v>14</v>
      </c>
      <c r="T32" s="46">
        <v>7</v>
      </c>
      <c r="U32" s="45">
        <v>14</v>
      </c>
      <c r="V32" s="47">
        <v>7</v>
      </c>
    </row>
    <row r="33" spans="1:22" ht="12.75">
      <c r="A33" s="17" t="s">
        <v>2</v>
      </c>
      <c r="B33" s="7">
        <v>853</v>
      </c>
      <c r="C33" s="9">
        <v>1308</v>
      </c>
      <c r="D33" s="7">
        <v>876</v>
      </c>
      <c r="E33" s="9">
        <v>1334</v>
      </c>
      <c r="F33" s="7">
        <v>876</v>
      </c>
      <c r="G33" s="9">
        <v>1334</v>
      </c>
      <c r="H33" s="7">
        <v>876</v>
      </c>
      <c r="I33" s="9">
        <v>1334</v>
      </c>
      <c r="J33" s="7">
        <v>876</v>
      </c>
      <c r="K33" s="9">
        <v>1334</v>
      </c>
      <c r="L33" s="7">
        <v>876</v>
      </c>
      <c r="M33" s="9">
        <v>1314</v>
      </c>
      <c r="N33" s="7">
        <v>860</v>
      </c>
      <c r="O33" s="9">
        <v>1279</v>
      </c>
      <c r="P33" s="7">
        <v>808</v>
      </c>
      <c r="Q33" s="9">
        <v>1203</v>
      </c>
      <c r="R33" s="7">
        <v>788</v>
      </c>
      <c r="S33" s="9">
        <v>1183</v>
      </c>
      <c r="T33" s="7">
        <v>788</v>
      </c>
      <c r="U33" s="9">
        <v>1183</v>
      </c>
      <c r="V33" s="13">
        <v>788</v>
      </c>
    </row>
    <row r="34" spans="1:22" ht="12.75">
      <c r="A34" s="3" t="s">
        <v>35</v>
      </c>
      <c r="B34" s="6">
        <v>923</v>
      </c>
      <c r="C34" s="10">
        <v>1451</v>
      </c>
      <c r="D34" s="6">
        <v>949</v>
      </c>
      <c r="E34" s="10">
        <v>1479</v>
      </c>
      <c r="F34" s="6">
        <v>949</v>
      </c>
      <c r="G34" s="10">
        <v>1479</v>
      </c>
      <c r="H34" s="6">
        <v>949</v>
      </c>
      <c r="I34" s="10">
        <v>1479</v>
      </c>
      <c r="J34" s="6">
        <v>949</v>
      </c>
      <c r="K34" s="10">
        <v>1479</v>
      </c>
      <c r="L34" s="6">
        <v>949</v>
      </c>
      <c r="M34" s="10">
        <v>1459</v>
      </c>
      <c r="N34" s="6">
        <v>933</v>
      </c>
      <c r="O34" s="10">
        <v>1420</v>
      </c>
      <c r="P34" s="6">
        <v>876</v>
      </c>
      <c r="Q34" s="10">
        <v>1340</v>
      </c>
      <c r="R34" s="6">
        <v>856</v>
      </c>
      <c r="S34" s="10">
        <v>1320</v>
      </c>
      <c r="T34" s="6">
        <v>856</v>
      </c>
      <c r="U34" s="10">
        <v>1320</v>
      </c>
      <c r="V34" s="14">
        <v>856</v>
      </c>
    </row>
    <row r="35" spans="1:22" ht="12.75">
      <c r="A35" s="3" t="s">
        <v>4</v>
      </c>
      <c r="B35" s="6">
        <v>575</v>
      </c>
      <c r="C35" s="10">
        <v>957</v>
      </c>
      <c r="D35" s="6">
        <v>593</v>
      </c>
      <c r="E35" s="10">
        <v>976</v>
      </c>
      <c r="F35" s="6">
        <v>593</v>
      </c>
      <c r="G35" s="10">
        <v>976</v>
      </c>
      <c r="H35" s="6">
        <v>593</v>
      </c>
      <c r="I35" s="10">
        <v>976</v>
      </c>
      <c r="J35" s="6">
        <v>593</v>
      </c>
      <c r="K35" s="10">
        <v>976</v>
      </c>
      <c r="L35" s="6">
        <v>593</v>
      </c>
      <c r="M35" s="10">
        <v>966</v>
      </c>
      <c r="N35" s="6">
        <v>585</v>
      </c>
      <c r="O35" s="10">
        <v>932</v>
      </c>
      <c r="P35" s="6">
        <v>542</v>
      </c>
      <c r="Q35" s="10">
        <v>867</v>
      </c>
      <c r="R35" s="6">
        <v>522</v>
      </c>
      <c r="S35" s="10">
        <v>848</v>
      </c>
      <c r="T35" s="6">
        <v>522</v>
      </c>
      <c r="U35" s="10">
        <v>848</v>
      </c>
      <c r="V35" s="14">
        <v>522</v>
      </c>
    </row>
    <row r="36" spans="1:22" ht="12.75">
      <c r="A36" s="3" t="s">
        <v>36</v>
      </c>
      <c r="B36" s="6">
        <v>610</v>
      </c>
      <c r="C36" s="10">
        <v>1029</v>
      </c>
      <c r="D36" s="6">
        <v>629</v>
      </c>
      <c r="E36" s="10">
        <v>1049</v>
      </c>
      <c r="F36" s="6">
        <v>629</v>
      </c>
      <c r="G36" s="10">
        <v>1049</v>
      </c>
      <c r="H36" s="6">
        <v>629</v>
      </c>
      <c r="I36" s="10">
        <v>1049</v>
      </c>
      <c r="J36" s="6">
        <v>629</v>
      </c>
      <c r="K36" s="10">
        <v>1049</v>
      </c>
      <c r="L36" s="6">
        <v>629</v>
      </c>
      <c r="M36" s="10">
        <v>1039</v>
      </c>
      <c r="N36" s="6">
        <v>621</v>
      </c>
      <c r="O36" s="10">
        <v>1003</v>
      </c>
      <c r="P36" s="6">
        <v>576</v>
      </c>
      <c r="Q36" s="10">
        <v>936</v>
      </c>
      <c r="R36" s="6">
        <v>556</v>
      </c>
      <c r="S36" s="10">
        <v>916</v>
      </c>
      <c r="T36" s="6">
        <v>556</v>
      </c>
      <c r="U36" s="10">
        <v>916</v>
      </c>
      <c r="V36" s="14">
        <v>556</v>
      </c>
    </row>
    <row r="37" spans="1:22" ht="12.75">
      <c r="A37" s="3" t="s">
        <v>5</v>
      </c>
      <c r="B37" s="6">
        <v>1279</v>
      </c>
      <c r="C37" s="10">
        <v>1962</v>
      </c>
      <c r="D37" s="6">
        <v>1314</v>
      </c>
      <c r="E37" s="10">
        <v>2001</v>
      </c>
      <c r="F37" s="6">
        <v>1314</v>
      </c>
      <c r="G37" s="10">
        <v>2001</v>
      </c>
      <c r="H37" s="6">
        <v>1314</v>
      </c>
      <c r="I37" s="10">
        <v>2001</v>
      </c>
      <c r="J37" s="6">
        <v>1314</v>
      </c>
      <c r="K37" s="10">
        <v>2001</v>
      </c>
      <c r="L37" s="6">
        <v>1314</v>
      </c>
      <c r="M37" s="10">
        <v>1970</v>
      </c>
      <c r="N37" s="6">
        <v>1290</v>
      </c>
      <c r="O37" s="10">
        <v>1918</v>
      </c>
      <c r="P37" s="6">
        <v>1211</v>
      </c>
      <c r="Q37" s="10">
        <v>1804</v>
      </c>
      <c r="R37" s="6">
        <v>1182</v>
      </c>
      <c r="S37" s="10">
        <v>1775</v>
      </c>
      <c r="T37" s="6">
        <v>1182</v>
      </c>
      <c r="U37" s="10">
        <v>1775</v>
      </c>
      <c r="V37" s="14">
        <v>1182</v>
      </c>
    </row>
    <row r="38" spans="1:22" ht="12.75">
      <c r="A38" s="3" t="s">
        <v>37</v>
      </c>
      <c r="B38" s="6">
        <v>1384</v>
      </c>
      <c r="C38" s="10">
        <v>2176</v>
      </c>
      <c r="D38" s="6">
        <v>1424</v>
      </c>
      <c r="E38" s="10">
        <v>2219</v>
      </c>
      <c r="F38" s="6">
        <v>1424</v>
      </c>
      <c r="G38" s="10">
        <v>2219</v>
      </c>
      <c r="H38" s="6">
        <v>1424</v>
      </c>
      <c r="I38" s="10">
        <v>2219</v>
      </c>
      <c r="J38" s="6">
        <v>1424</v>
      </c>
      <c r="K38" s="10">
        <v>2219</v>
      </c>
      <c r="L38" s="6">
        <v>1424</v>
      </c>
      <c r="M38" s="10">
        <v>2189</v>
      </c>
      <c r="N38" s="6">
        <v>1399</v>
      </c>
      <c r="O38" s="10">
        <v>2130</v>
      </c>
      <c r="P38" s="6">
        <v>1314</v>
      </c>
      <c r="Q38" s="10">
        <v>2009</v>
      </c>
      <c r="R38" s="6">
        <v>1285</v>
      </c>
      <c r="S38" s="10">
        <v>1980</v>
      </c>
      <c r="T38" s="6">
        <v>1285</v>
      </c>
      <c r="U38" s="10">
        <v>1980</v>
      </c>
      <c r="V38" s="14">
        <v>1285</v>
      </c>
    </row>
    <row r="39" spans="1:22" ht="12.75">
      <c r="A39" s="39" t="s">
        <v>26</v>
      </c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2"/>
    </row>
    <row r="40" spans="1:22" ht="12.75">
      <c r="A40" s="3" t="s">
        <v>5</v>
      </c>
      <c r="B40" s="6">
        <v>1323</v>
      </c>
      <c r="C40" s="10">
        <v>2051</v>
      </c>
      <c r="D40" s="6">
        <v>1360</v>
      </c>
      <c r="E40" s="10">
        <v>2092</v>
      </c>
      <c r="F40" s="6">
        <v>1360</v>
      </c>
      <c r="G40" s="10">
        <v>2092</v>
      </c>
      <c r="H40" s="6">
        <v>1360</v>
      </c>
      <c r="I40" s="10">
        <v>2092</v>
      </c>
      <c r="J40" s="6">
        <v>1360</v>
      </c>
      <c r="K40" s="10">
        <v>2092</v>
      </c>
      <c r="L40" s="6">
        <v>1360</v>
      </c>
      <c r="M40" s="10">
        <v>2061</v>
      </c>
      <c r="N40" s="6">
        <v>1336</v>
      </c>
      <c r="O40" s="10">
        <v>2006</v>
      </c>
      <c r="P40" s="6">
        <v>1254</v>
      </c>
      <c r="Q40" s="10">
        <v>1890</v>
      </c>
      <c r="R40" s="6">
        <v>1225</v>
      </c>
      <c r="S40" s="10">
        <v>1861</v>
      </c>
      <c r="T40" s="6">
        <v>1225</v>
      </c>
      <c r="U40" s="10">
        <v>1861</v>
      </c>
      <c r="V40" s="14">
        <v>1225</v>
      </c>
    </row>
    <row r="41" spans="1:22" ht="12.75">
      <c r="A41" s="3" t="s">
        <v>37</v>
      </c>
      <c r="B41" s="6">
        <v>1428</v>
      </c>
      <c r="C41" s="10">
        <v>2265</v>
      </c>
      <c r="D41" s="6">
        <v>1469</v>
      </c>
      <c r="E41" s="10">
        <v>2310</v>
      </c>
      <c r="F41" s="6">
        <v>1469</v>
      </c>
      <c r="G41" s="10">
        <v>2310</v>
      </c>
      <c r="H41" s="6">
        <v>1469</v>
      </c>
      <c r="I41" s="10">
        <v>2310</v>
      </c>
      <c r="J41" s="6">
        <v>1469</v>
      </c>
      <c r="K41" s="10">
        <v>2310</v>
      </c>
      <c r="L41" s="6">
        <v>1469</v>
      </c>
      <c r="M41" s="10">
        <v>2280</v>
      </c>
      <c r="N41" s="6">
        <v>1445</v>
      </c>
      <c r="O41" s="10">
        <v>2218</v>
      </c>
      <c r="P41" s="6">
        <v>1357</v>
      </c>
      <c r="Q41" s="10">
        <v>2095</v>
      </c>
      <c r="R41" s="6">
        <v>1327</v>
      </c>
      <c r="S41" s="10">
        <v>2065</v>
      </c>
      <c r="T41" s="6">
        <v>1327</v>
      </c>
      <c r="U41" s="10">
        <v>2065</v>
      </c>
      <c r="V41" s="14">
        <v>1327</v>
      </c>
    </row>
    <row r="42" spans="1:22" ht="12.75">
      <c r="A42" s="3" t="s">
        <v>29</v>
      </c>
      <c r="B42" s="6">
        <v>1705</v>
      </c>
      <c r="C42" s="10">
        <v>2615</v>
      </c>
      <c r="D42" s="6">
        <v>1752</v>
      </c>
      <c r="E42" s="10">
        <v>2668</v>
      </c>
      <c r="F42" s="6">
        <v>1752</v>
      </c>
      <c r="G42" s="10">
        <v>2668</v>
      </c>
      <c r="H42" s="6">
        <v>1752</v>
      </c>
      <c r="I42" s="10">
        <v>2668</v>
      </c>
      <c r="J42" s="6">
        <v>1752</v>
      </c>
      <c r="K42" s="10">
        <v>2668</v>
      </c>
      <c r="L42" s="6">
        <v>1752</v>
      </c>
      <c r="M42" s="10">
        <v>2627</v>
      </c>
      <c r="N42" s="6">
        <v>1720</v>
      </c>
      <c r="O42" s="10">
        <v>2558</v>
      </c>
      <c r="P42" s="6">
        <v>1615</v>
      </c>
      <c r="Q42" s="10">
        <v>2406</v>
      </c>
      <c r="R42" s="6">
        <v>1576</v>
      </c>
      <c r="S42" s="10">
        <v>2367</v>
      </c>
      <c r="T42" s="6">
        <v>1576</v>
      </c>
      <c r="U42" s="10">
        <v>2367</v>
      </c>
      <c r="V42" s="14">
        <v>1576</v>
      </c>
    </row>
    <row r="43" spans="1:22" ht="13.5" thickBot="1">
      <c r="A43" s="5" t="s">
        <v>38</v>
      </c>
      <c r="B43" s="8">
        <v>1845</v>
      </c>
      <c r="C43" s="12">
        <v>2901</v>
      </c>
      <c r="D43" s="8">
        <v>1898</v>
      </c>
      <c r="E43" s="12">
        <v>2959</v>
      </c>
      <c r="F43" s="8">
        <v>1898</v>
      </c>
      <c r="G43" s="12">
        <v>2959</v>
      </c>
      <c r="H43" s="8">
        <v>1898</v>
      </c>
      <c r="I43" s="12">
        <v>2959</v>
      </c>
      <c r="J43" s="8">
        <v>1898</v>
      </c>
      <c r="K43" s="12">
        <v>2959</v>
      </c>
      <c r="L43" s="8">
        <v>1898</v>
      </c>
      <c r="M43" s="12">
        <v>2918</v>
      </c>
      <c r="N43" s="8">
        <v>1866</v>
      </c>
      <c r="O43" s="12">
        <v>2840</v>
      </c>
      <c r="P43" s="8">
        <v>1752</v>
      </c>
      <c r="Q43" s="12">
        <v>2679</v>
      </c>
      <c r="R43" s="8">
        <v>1713</v>
      </c>
      <c r="S43" s="12">
        <v>2640</v>
      </c>
      <c r="T43" s="8">
        <v>1713</v>
      </c>
      <c r="U43" s="12">
        <v>2640</v>
      </c>
      <c r="V43" s="16">
        <v>1713</v>
      </c>
    </row>
    <row r="44" spans="2:3" ht="20.25">
      <c r="B44" s="32"/>
      <c r="C44" s="32"/>
    </row>
    <row r="45" s="31" customFormat="1" ht="16.5" thickBot="1">
      <c r="A45" s="34" t="str">
        <f>HYPERLINK("http://www.lyubosvit.kiev.ua/Chernogoriya/kurorts/1/268/","Vinogradna villa **** Будва")</f>
        <v>Vinogradna villa **** Будва</v>
      </c>
    </row>
    <row r="46" spans="1:22" ht="12.75">
      <c r="A46" s="43" t="s">
        <v>41</v>
      </c>
      <c r="B46" s="52" t="s">
        <v>7</v>
      </c>
      <c r="C46" s="53"/>
      <c r="D46" s="50" t="s">
        <v>8</v>
      </c>
      <c r="E46" s="51"/>
      <c r="F46" s="50" t="s">
        <v>9</v>
      </c>
      <c r="G46" s="51"/>
      <c r="H46" s="50" t="s">
        <v>10</v>
      </c>
      <c r="I46" s="51"/>
      <c r="J46" s="50" t="s">
        <v>11</v>
      </c>
      <c r="K46" s="51"/>
      <c r="L46" s="50" t="s">
        <v>12</v>
      </c>
      <c r="M46" s="51"/>
      <c r="N46" s="50" t="s">
        <v>13</v>
      </c>
      <c r="O46" s="51"/>
      <c r="P46" s="50" t="s">
        <v>14</v>
      </c>
      <c r="Q46" s="51"/>
      <c r="R46" s="50" t="s">
        <v>15</v>
      </c>
      <c r="S46" s="51"/>
      <c r="T46" s="50" t="s">
        <v>16</v>
      </c>
      <c r="U46" s="51"/>
      <c r="V46" s="38" t="s">
        <v>17</v>
      </c>
    </row>
    <row r="47" spans="1:22" ht="13.5" thickBot="1">
      <c r="A47" s="37" t="s">
        <v>1</v>
      </c>
      <c r="B47" s="46">
        <v>7</v>
      </c>
      <c r="C47" s="45">
        <v>14</v>
      </c>
      <c r="D47" s="46">
        <v>7</v>
      </c>
      <c r="E47" s="45">
        <v>14</v>
      </c>
      <c r="F47" s="46">
        <v>7</v>
      </c>
      <c r="G47" s="45">
        <v>14</v>
      </c>
      <c r="H47" s="46">
        <v>7</v>
      </c>
      <c r="I47" s="45">
        <v>14</v>
      </c>
      <c r="J47" s="46">
        <v>7</v>
      </c>
      <c r="K47" s="45">
        <v>14</v>
      </c>
      <c r="L47" s="46">
        <v>7</v>
      </c>
      <c r="M47" s="45">
        <v>14</v>
      </c>
      <c r="N47" s="46">
        <v>7</v>
      </c>
      <c r="O47" s="45">
        <v>14</v>
      </c>
      <c r="P47" s="46">
        <v>7</v>
      </c>
      <c r="Q47" s="45">
        <v>14</v>
      </c>
      <c r="R47" s="46">
        <v>7</v>
      </c>
      <c r="S47" s="45">
        <v>14</v>
      </c>
      <c r="T47" s="46">
        <v>7</v>
      </c>
      <c r="U47" s="45">
        <v>14</v>
      </c>
      <c r="V47" s="47">
        <v>7</v>
      </c>
    </row>
    <row r="48" spans="1:22" ht="12.75">
      <c r="A48" s="17" t="s">
        <v>2</v>
      </c>
      <c r="B48" s="7">
        <v>1045</v>
      </c>
      <c r="C48" s="9">
        <v>1700</v>
      </c>
      <c r="D48" s="7">
        <v>1076</v>
      </c>
      <c r="E48" s="9">
        <v>1734</v>
      </c>
      <c r="F48" s="7">
        <v>1076</v>
      </c>
      <c r="G48" s="9">
        <v>1734</v>
      </c>
      <c r="H48" s="7">
        <v>1076</v>
      </c>
      <c r="I48" s="9">
        <v>1734</v>
      </c>
      <c r="J48" s="7">
        <v>1076</v>
      </c>
      <c r="K48" s="9">
        <v>1734</v>
      </c>
      <c r="L48" s="7">
        <v>1076</v>
      </c>
      <c r="M48" s="9">
        <v>1714</v>
      </c>
      <c r="N48" s="7">
        <v>1060</v>
      </c>
      <c r="O48" s="9">
        <v>1645</v>
      </c>
      <c r="P48" s="7">
        <v>974</v>
      </c>
      <c r="Q48" s="9">
        <v>1505</v>
      </c>
      <c r="R48" s="7">
        <v>925</v>
      </c>
      <c r="S48" s="9">
        <v>1457</v>
      </c>
      <c r="T48" s="7">
        <v>925</v>
      </c>
      <c r="U48" s="9">
        <v>1457</v>
      </c>
      <c r="V48" s="13">
        <v>925</v>
      </c>
    </row>
    <row r="49" spans="1:22" ht="12.75">
      <c r="A49" s="3" t="s">
        <v>4</v>
      </c>
      <c r="B49" s="6">
        <v>768</v>
      </c>
      <c r="C49" s="10">
        <v>1350</v>
      </c>
      <c r="D49" s="6">
        <v>793</v>
      </c>
      <c r="E49" s="10">
        <v>1377</v>
      </c>
      <c r="F49" s="6">
        <v>793</v>
      </c>
      <c r="G49" s="10">
        <v>1377</v>
      </c>
      <c r="H49" s="6">
        <v>793</v>
      </c>
      <c r="I49" s="10">
        <v>1377</v>
      </c>
      <c r="J49" s="6">
        <v>793</v>
      </c>
      <c r="K49" s="10">
        <v>1377</v>
      </c>
      <c r="L49" s="6">
        <v>793</v>
      </c>
      <c r="M49" s="10">
        <v>1367</v>
      </c>
      <c r="N49" s="6">
        <v>785</v>
      </c>
      <c r="O49" s="10">
        <v>1298</v>
      </c>
      <c r="P49" s="6">
        <v>708</v>
      </c>
      <c r="Q49" s="10">
        <v>1170</v>
      </c>
      <c r="R49" s="6">
        <v>659</v>
      </c>
      <c r="S49" s="10">
        <v>1121</v>
      </c>
      <c r="T49" s="6">
        <v>659</v>
      </c>
      <c r="U49" s="10">
        <v>1121</v>
      </c>
      <c r="V49" s="14">
        <v>659</v>
      </c>
    </row>
    <row r="50" spans="1:22" ht="13.5" thickBot="1">
      <c r="A50" s="5" t="s">
        <v>5</v>
      </c>
      <c r="B50" s="8">
        <v>1568</v>
      </c>
      <c r="C50" s="12">
        <v>2551</v>
      </c>
      <c r="D50" s="8">
        <v>1615</v>
      </c>
      <c r="E50" s="12">
        <v>2601</v>
      </c>
      <c r="F50" s="8">
        <v>1615</v>
      </c>
      <c r="G50" s="12">
        <v>2601</v>
      </c>
      <c r="H50" s="8">
        <v>1615</v>
      </c>
      <c r="I50" s="12">
        <v>2601</v>
      </c>
      <c r="J50" s="8">
        <v>1615</v>
      </c>
      <c r="K50" s="12">
        <v>2601</v>
      </c>
      <c r="L50" s="8">
        <v>1615</v>
      </c>
      <c r="M50" s="12">
        <v>2571</v>
      </c>
      <c r="N50" s="8">
        <v>1590</v>
      </c>
      <c r="O50" s="12">
        <v>2467</v>
      </c>
      <c r="P50" s="8">
        <v>1460</v>
      </c>
      <c r="Q50" s="12">
        <v>2258</v>
      </c>
      <c r="R50" s="8">
        <v>1387</v>
      </c>
      <c r="S50" s="12">
        <v>2185</v>
      </c>
      <c r="T50" s="8">
        <v>1387</v>
      </c>
      <c r="U50" s="12">
        <v>2185</v>
      </c>
      <c r="V50" s="16">
        <v>1387</v>
      </c>
    </row>
    <row r="52" s="48" customFormat="1" ht="16.5" thickBot="1">
      <c r="A52" s="48" t="s">
        <v>90</v>
      </c>
    </row>
    <row r="53" spans="1:22" ht="12.75">
      <c r="A53" s="43" t="s">
        <v>19</v>
      </c>
      <c r="B53" s="54" t="s">
        <v>7</v>
      </c>
      <c r="C53" s="51"/>
      <c r="D53" s="50" t="s">
        <v>8</v>
      </c>
      <c r="E53" s="51"/>
      <c r="F53" s="50" t="s">
        <v>9</v>
      </c>
      <c r="G53" s="51"/>
      <c r="H53" s="50" t="s">
        <v>10</v>
      </c>
      <c r="I53" s="51"/>
      <c r="J53" s="50" t="s">
        <v>11</v>
      </c>
      <c r="K53" s="51"/>
      <c r="L53" s="50" t="s">
        <v>12</v>
      </c>
      <c r="M53" s="51"/>
      <c r="N53" s="50" t="s">
        <v>13</v>
      </c>
      <c r="O53" s="51"/>
      <c r="P53" s="50" t="s">
        <v>14</v>
      </c>
      <c r="Q53" s="51"/>
      <c r="R53" s="50" t="s">
        <v>15</v>
      </c>
      <c r="S53" s="51"/>
      <c r="T53" s="50" t="s">
        <v>16</v>
      </c>
      <c r="U53" s="51"/>
      <c r="V53" s="38" t="s">
        <v>17</v>
      </c>
    </row>
    <row r="54" spans="1:22" ht="13.5" thickBot="1">
      <c r="A54" s="37" t="s">
        <v>1</v>
      </c>
      <c r="B54" s="44">
        <v>7</v>
      </c>
      <c r="C54" s="45">
        <v>14</v>
      </c>
      <c r="D54" s="46">
        <v>7</v>
      </c>
      <c r="E54" s="45">
        <v>14</v>
      </c>
      <c r="F54" s="46">
        <v>7</v>
      </c>
      <c r="G54" s="45">
        <v>14</v>
      </c>
      <c r="H54" s="46">
        <v>7</v>
      </c>
      <c r="I54" s="45">
        <v>14</v>
      </c>
      <c r="J54" s="46">
        <v>7</v>
      </c>
      <c r="K54" s="45">
        <v>14</v>
      </c>
      <c r="L54" s="46">
        <v>7</v>
      </c>
      <c r="M54" s="45">
        <v>14</v>
      </c>
      <c r="N54" s="46">
        <v>7</v>
      </c>
      <c r="O54" s="45">
        <v>14</v>
      </c>
      <c r="P54" s="46">
        <v>7</v>
      </c>
      <c r="Q54" s="45">
        <v>14</v>
      </c>
      <c r="R54" s="46">
        <v>7</v>
      </c>
      <c r="S54" s="45">
        <v>14</v>
      </c>
      <c r="T54" s="46">
        <v>7</v>
      </c>
      <c r="U54" s="45">
        <v>14</v>
      </c>
      <c r="V54" s="47">
        <v>7</v>
      </c>
    </row>
    <row r="55" spans="1:22" ht="12.75">
      <c r="A55" s="17" t="s">
        <v>2</v>
      </c>
      <c r="B55" s="7">
        <v>818</v>
      </c>
      <c r="C55" s="9">
        <v>1236</v>
      </c>
      <c r="D55" s="7">
        <v>840</v>
      </c>
      <c r="E55" s="9">
        <v>1261</v>
      </c>
      <c r="F55" s="7">
        <v>840</v>
      </c>
      <c r="G55" s="9">
        <v>1261</v>
      </c>
      <c r="H55" s="7">
        <v>840</v>
      </c>
      <c r="I55" s="9">
        <v>1261</v>
      </c>
      <c r="J55" s="7">
        <v>840</v>
      </c>
      <c r="K55" s="9">
        <v>1261</v>
      </c>
      <c r="L55" s="7">
        <v>840</v>
      </c>
      <c r="M55" s="9">
        <v>1241</v>
      </c>
      <c r="N55" s="7">
        <v>824</v>
      </c>
      <c r="O55" s="9">
        <v>1194</v>
      </c>
      <c r="P55" s="7">
        <v>759</v>
      </c>
      <c r="Q55" s="9">
        <v>1086</v>
      </c>
      <c r="R55" s="7">
        <v>720</v>
      </c>
      <c r="S55" s="9">
        <v>1047</v>
      </c>
      <c r="T55" s="7">
        <v>720</v>
      </c>
      <c r="U55" s="9">
        <v>1047</v>
      </c>
      <c r="V55" s="13">
        <v>720</v>
      </c>
    </row>
    <row r="56" spans="1:22" ht="12.75">
      <c r="A56" s="3" t="s">
        <v>4</v>
      </c>
      <c r="B56" s="6">
        <v>540</v>
      </c>
      <c r="C56" s="10">
        <v>886</v>
      </c>
      <c r="D56" s="6">
        <v>556</v>
      </c>
      <c r="E56" s="10">
        <v>904</v>
      </c>
      <c r="F56" s="6">
        <v>556</v>
      </c>
      <c r="G56" s="10">
        <v>904</v>
      </c>
      <c r="H56" s="6">
        <v>556</v>
      </c>
      <c r="I56" s="10">
        <v>904</v>
      </c>
      <c r="J56" s="6">
        <v>556</v>
      </c>
      <c r="K56" s="10">
        <v>904</v>
      </c>
      <c r="L56" s="6">
        <v>556</v>
      </c>
      <c r="M56" s="10">
        <v>893</v>
      </c>
      <c r="N56" s="6">
        <v>548</v>
      </c>
      <c r="O56" s="10">
        <v>847</v>
      </c>
      <c r="P56" s="6">
        <v>493</v>
      </c>
      <c r="Q56" s="10">
        <v>750</v>
      </c>
      <c r="R56" s="6">
        <v>454</v>
      </c>
      <c r="S56" s="10">
        <v>711</v>
      </c>
      <c r="T56" s="6">
        <v>454</v>
      </c>
      <c r="U56" s="10">
        <v>711</v>
      </c>
      <c r="V56" s="14">
        <v>454</v>
      </c>
    </row>
    <row r="57" spans="1:22" ht="12.75">
      <c r="A57" s="3" t="s">
        <v>5</v>
      </c>
      <c r="B57" s="6">
        <v>1226</v>
      </c>
      <c r="C57" s="10">
        <v>1854</v>
      </c>
      <c r="D57" s="6">
        <v>1260</v>
      </c>
      <c r="E57" s="10">
        <v>1892</v>
      </c>
      <c r="F57" s="6">
        <v>1260</v>
      </c>
      <c r="G57" s="10">
        <v>1892</v>
      </c>
      <c r="H57" s="6">
        <v>1260</v>
      </c>
      <c r="I57" s="10">
        <v>1892</v>
      </c>
      <c r="J57" s="6">
        <v>1260</v>
      </c>
      <c r="K57" s="10">
        <v>1892</v>
      </c>
      <c r="L57" s="6">
        <v>1260</v>
      </c>
      <c r="M57" s="10">
        <v>1861</v>
      </c>
      <c r="N57" s="6">
        <v>1235</v>
      </c>
      <c r="O57" s="10">
        <v>1790</v>
      </c>
      <c r="P57" s="6">
        <v>1138</v>
      </c>
      <c r="Q57" s="10">
        <v>1629</v>
      </c>
      <c r="R57" s="6">
        <v>1080</v>
      </c>
      <c r="S57" s="10">
        <v>1570</v>
      </c>
      <c r="T57" s="6">
        <v>1080</v>
      </c>
      <c r="U57" s="10">
        <v>1570</v>
      </c>
      <c r="V57" s="14">
        <v>1080</v>
      </c>
    </row>
    <row r="58" spans="1:22" ht="12.75">
      <c r="A58" s="39" t="s">
        <v>20</v>
      </c>
      <c r="B58" s="40"/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2"/>
    </row>
    <row r="59" spans="1:22" ht="12.75">
      <c r="A59" s="3" t="s">
        <v>2</v>
      </c>
      <c r="B59" s="6">
        <v>853</v>
      </c>
      <c r="C59" s="10">
        <v>1308</v>
      </c>
      <c r="D59" s="6">
        <v>876</v>
      </c>
      <c r="E59" s="10">
        <v>1334</v>
      </c>
      <c r="F59" s="6">
        <v>876</v>
      </c>
      <c r="G59" s="10">
        <v>1334</v>
      </c>
      <c r="H59" s="6">
        <v>876</v>
      </c>
      <c r="I59" s="10">
        <v>1334</v>
      </c>
      <c r="J59" s="6">
        <v>876</v>
      </c>
      <c r="K59" s="10">
        <v>1334</v>
      </c>
      <c r="L59" s="6">
        <v>876</v>
      </c>
      <c r="M59" s="10">
        <v>1314</v>
      </c>
      <c r="N59" s="6">
        <v>860</v>
      </c>
      <c r="O59" s="10">
        <v>1264</v>
      </c>
      <c r="P59" s="6">
        <v>793</v>
      </c>
      <c r="Q59" s="10">
        <v>1154</v>
      </c>
      <c r="R59" s="6">
        <v>754</v>
      </c>
      <c r="S59" s="10">
        <v>1115</v>
      </c>
      <c r="T59" s="6">
        <v>754</v>
      </c>
      <c r="U59" s="10">
        <v>1115</v>
      </c>
      <c r="V59" s="14">
        <v>754</v>
      </c>
    </row>
    <row r="60" spans="1:22" ht="12.75">
      <c r="A60" s="3" t="s">
        <v>4</v>
      </c>
      <c r="B60" s="6">
        <v>575</v>
      </c>
      <c r="C60" s="10">
        <v>957</v>
      </c>
      <c r="D60" s="6">
        <v>593</v>
      </c>
      <c r="E60" s="10">
        <v>976</v>
      </c>
      <c r="F60" s="6">
        <v>593</v>
      </c>
      <c r="G60" s="10">
        <v>976</v>
      </c>
      <c r="H60" s="6">
        <v>593</v>
      </c>
      <c r="I60" s="10">
        <v>976</v>
      </c>
      <c r="J60" s="6">
        <v>593</v>
      </c>
      <c r="K60" s="10">
        <v>976</v>
      </c>
      <c r="L60" s="6">
        <v>593</v>
      </c>
      <c r="M60" s="10">
        <v>966</v>
      </c>
      <c r="N60" s="6">
        <v>585</v>
      </c>
      <c r="O60" s="10">
        <v>917</v>
      </c>
      <c r="P60" s="6">
        <v>527</v>
      </c>
      <c r="Q60" s="10">
        <v>819</v>
      </c>
      <c r="R60" s="6">
        <v>488</v>
      </c>
      <c r="S60" s="10">
        <v>780</v>
      </c>
      <c r="T60" s="6">
        <v>488</v>
      </c>
      <c r="U60" s="10">
        <v>780</v>
      </c>
      <c r="V60" s="14">
        <v>488</v>
      </c>
    </row>
    <row r="61" spans="1:22" ht="13.5" thickBot="1">
      <c r="A61" s="5" t="s">
        <v>5</v>
      </c>
      <c r="B61" s="8">
        <v>1279</v>
      </c>
      <c r="C61" s="12">
        <v>1962</v>
      </c>
      <c r="D61" s="8">
        <v>1314</v>
      </c>
      <c r="E61" s="12">
        <v>2001</v>
      </c>
      <c r="F61" s="8">
        <v>1314</v>
      </c>
      <c r="G61" s="12">
        <v>2001</v>
      </c>
      <c r="H61" s="8">
        <v>1314</v>
      </c>
      <c r="I61" s="12">
        <v>2001</v>
      </c>
      <c r="J61" s="8">
        <v>1314</v>
      </c>
      <c r="K61" s="12">
        <v>2001</v>
      </c>
      <c r="L61" s="8">
        <v>1314</v>
      </c>
      <c r="M61" s="12">
        <v>1970</v>
      </c>
      <c r="N61" s="8">
        <v>1290</v>
      </c>
      <c r="O61" s="12">
        <v>1896</v>
      </c>
      <c r="P61" s="8">
        <v>1189</v>
      </c>
      <c r="Q61" s="12">
        <v>1731</v>
      </c>
      <c r="R61" s="8">
        <v>1131</v>
      </c>
      <c r="S61" s="12">
        <v>1673</v>
      </c>
      <c r="T61" s="8">
        <v>1131</v>
      </c>
      <c r="U61" s="12">
        <v>1673</v>
      </c>
      <c r="V61" s="16">
        <v>1131</v>
      </c>
    </row>
    <row r="62" spans="1:22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="48" customFormat="1" ht="16.5" thickBot="1">
      <c r="A63" s="48" t="s">
        <v>89</v>
      </c>
    </row>
    <row r="64" spans="1:22" ht="12.75">
      <c r="A64" s="43" t="s">
        <v>0</v>
      </c>
      <c r="B64" s="54" t="s">
        <v>7</v>
      </c>
      <c r="C64" s="51"/>
      <c r="D64" s="50" t="s">
        <v>8</v>
      </c>
      <c r="E64" s="51"/>
      <c r="F64" s="50" t="s">
        <v>9</v>
      </c>
      <c r="G64" s="51"/>
      <c r="H64" s="50" t="s">
        <v>10</v>
      </c>
      <c r="I64" s="51"/>
      <c r="J64" s="50" t="s">
        <v>11</v>
      </c>
      <c r="K64" s="51"/>
      <c r="L64" s="50" t="s">
        <v>12</v>
      </c>
      <c r="M64" s="51"/>
      <c r="N64" s="50" t="s">
        <v>13</v>
      </c>
      <c r="O64" s="51"/>
      <c r="P64" s="50" t="s">
        <v>14</v>
      </c>
      <c r="Q64" s="51"/>
      <c r="R64" s="50" t="s">
        <v>15</v>
      </c>
      <c r="S64" s="51"/>
      <c r="T64" s="50" t="s">
        <v>16</v>
      </c>
      <c r="U64" s="51"/>
      <c r="V64" s="38" t="s">
        <v>17</v>
      </c>
    </row>
    <row r="65" spans="1:22" ht="13.5" thickBot="1">
      <c r="A65" s="37" t="s">
        <v>1</v>
      </c>
      <c r="B65" s="44">
        <v>7</v>
      </c>
      <c r="C65" s="45">
        <v>14</v>
      </c>
      <c r="D65" s="46">
        <v>7</v>
      </c>
      <c r="E65" s="45">
        <v>14</v>
      </c>
      <c r="F65" s="46">
        <v>7</v>
      </c>
      <c r="G65" s="45">
        <v>14</v>
      </c>
      <c r="H65" s="46">
        <v>7</v>
      </c>
      <c r="I65" s="45">
        <v>14</v>
      </c>
      <c r="J65" s="46">
        <v>7</v>
      </c>
      <c r="K65" s="45">
        <v>14</v>
      </c>
      <c r="L65" s="46">
        <v>7</v>
      </c>
      <c r="M65" s="45">
        <v>14</v>
      </c>
      <c r="N65" s="46">
        <v>7</v>
      </c>
      <c r="O65" s="45">
        <v>14</v>
      </c>
      <c r="P65" s="46">
        <v>7</v>
      </c>
      <c r="Q65" s="45">
        <v>14</v>
      </c>
      <c r="R65" s="46">
        <v>7</v>
      </c>
      <c r="S65" s="45">
        <v>14</v>
      </c>
      <c r="T65" s="46">
        <v>7</v>
      </c>
      <c r="U65" s="45">
        <v>14</v>
      </c>
      <c r="V65" s="47">
        <v>7</v>
      </c>
    </row>
    <row r="66" spans="1:22" ht="12.75">
      <c r="A66" s="17" t="s">
        <v>2</v>
      </c>
      <c r="B66" s="7">
        <v>1106</v>
      </c>
      <c r="C66" s="9">
        <v>1825</v>
      </c>
      <c r="D66" s="7">
        <v>1140</v>
      </c>
      <c r="E66" s="9">
        <v>1862</v>
      </c>
      <c r="F66" s="7">
        <v>1140</v>
      </c>
      <c r="G66" s="9">
        <v>1862</v>
      </c>
      <c r="H66" s="7">
        <v>1140</v>
      </c>
      <c r="I66" s="9">
        <v>1862</v>
      </c>
      <c r="J66" s="7">
        <v>1140</v>
      </c>
      <c r="K66" s="9">
        <v>1862</v>
      </c>
      <c r="L66" s="7">
        <v>1140</v>
      </c>
      <c r="M66" s="9">
        <v>1841</v>
      </c>
      <c r="N66" s="7">
        <v>1124</v>
      </c>
      <c r="O66" s="9">
        <v>1759</v>
      </c>
      <c r="P66" s="7">
        <v>1024</v>
      </c>
      <c r="Q66" s="9">
        <v>1538</v>
      </c>
      <c r="R66" s="7">
        <v>908</v>
      </c>
      <c r="S66" s="9">
        <v>1423</v>
      </c>
      <c r="T66" s="7">
        <v>908</v>
      </c>
      <c r="U66" s="9">
        <v>1423</v>
      </c>
      <c r="V66" s="13">
        <v>908</v>
      </c>
    </row>
    <row r="67" spans="1:22" ht="12.75">
      <c r="A67" s="3" t="s">
        <v>88</v>
      </c>
      <c r="B67" s="6">
        <v>1194</v>
      </c>
      <c r="C67" s="10">
        <v>2004</v>
      </c>
      <c r="D67" s="6">
        <v>1231</v>
      </c>
      <c r="E67" s="10">
        <v>2044</v>
      </c>
      <c r="F67" s="6">
        <v>1231</v>
      </c>
      <c r="G67" s="10">
        <v>2044</v>
      </c>
      <c r="H67" s="6">
        <v>1231</v>
      </c>
      <c r="I67" s="10">
        <v>2044</v>
      </c>
      <c r="J67" s="6">
        <v>1231</v>
      </c>
      <c r="K67" s="10">
        <v>2044</v>
      </c>
      <c r="L67" s="6">
        <v>1231</v>
      </c>
      <c r="M67" s="10">
        <v>2023</v>
      </c>
      <c r="N67" s="6">
        <v>1215</v>
      </c>
      <c r="O67" s="10">
        <v>1942</v>
      </c>
      <c r="P67" s="6">
        <v>1116</v>
      </c>
      <c r="Q67" s="10">
        <v>1742</v>
      </c>
      <c r="R67" s="6">
        <v>1019</v>
      </c>
      <c r="S67" s="10">
        <v>1645</v>
      </c>
      <c r="T67" s="6">
        <v>1019</v>
      </c>
      <c r="U67" s="10">
        <v>1645</v>
      </c>
      <c r="V67" s="14">
        <v>1019</v>
      </c>
    </row>
    <row r="68" spans="1:22" ht="12.75">
      <c r="A68" s="39" t="s">
        <v>87</v>
      </c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40"/>
      <c r="U68" s="41"/>
      <c r="V68" s="42"/>
    </row>
    <row r="69" spans="1:22" ht="12.75">
      <c r="A69" s="3" t="s">
        <v>86</v>
      </c>
      <c r="B69" s="6">
        <v>1525</v>
      </c>
      <c r="C69" s="10">
        <v>2464</v>
      </c>
      <c r="D69" s="6">
        <v>1571</v>
      </c>
      <c r="E69" s="10">
        <v>2513</v>
      </c>
      <c r="F69" s="6">
        <v>1571</v>
      </c>
      <c r="G69" s="10">
        <v>2513</v>
      </c>
      <c r="H69" s="6">
        <v>1571</v>
      </c>
      <c r="I69" s="10">
        <v>2513</v>
      </c>
      <c r="J69" s="6">
        <v>1571</v>
      </c>
      <c r="K69" s="10">
        <v>2513</v>
      </c>
      <c r="L69" s="6">
        <v>1571</v>
      </c>
      <c r="M69" s="10">
        <v>2483</v>
      </c>
      <c r="N69" s="6">
        <v>1546</v>
      </c>
      <c r="O69" s="10">
        <v>2380</v>
      </c>
      <c r="P69" s="6">
        <v>1417</v>
      </c>
      <c r="Q69" s="10">
        <v>2102</v>
      </c>
      <c r="R69" s="6">
        <v>1275</v>
      </c>
      <c r="S69" s="10">
        <v>1960</v>
      </c>
      <c r="T69" s="6">
        <v>1275</v>
      </c>
      <c r="U69" s="10">
        <v>1960</v>
      </c>
      <c r="V69" s="14">
        <v>1275</v>
      </c>
    </row>
    <row r="70" spans="1:22" ht="12.75">
      <c r="A70" s="3" t="s">
        <v>85</v>
      </c>
      <c r="B70" s="6">
        <v>1635</v>
      </c>
      <c r="C70" s="10">
        <v>2687</v>
      </c>
      <c r="D70" s="6">
        <v>1684</v>
      </c>
      <c r="E70" s="10">
        <v>2741</v>
      </c>
      <c r="F70" s="6">
        <v>1684</v>
      </c>
      <c r="G70" s="10">
        <v>2741</v>
      </c>
      <c r="H70" s="6">
        <v>1684</v>
      </c>
      <c r="I70" s="10">
        <v>2741</v>
      </c>
      <c r="J70" s="6">
        <v>1684</v>
      </c>
      <c r="K70" s="10">
        <v>2741</v>
      </c>
      <c r="L70" s="6">
        <v>1684</v>
      </c>
      <c r="M70" s="10">
        <v>2711</v>
      </c>
      <c r="N70" s="6">
        <v>1660</v>
      </c>
      <c r="O70" s="10">
        <v>2609</v>
      </c>
      <c r="P70" s="6">
        <v>1532</v>
      </c>
      <c r="Q70" s="10">
        <v>2353</v>
      </c>
      <c r="R70" s="6">
        <v>1410</v>
      </c>
      <c r="S70" s="10">
        <v>2231</v>
      </c>
      <c r="T70" s="6">
        <v>1410</v>
      </c>
      <c r="U70" s="10">
        <v>2231</v>
      </c>
      <c r="V70" s="14">
        <v>1410</v>
      </c>
    </row>
    <row r="71" spans="1:22" ht="12.75">
      <c r="A71" s="3" t="s">
        <v>5</v>
      </c>
      <c r="B71" s="6">
        <v>1664</v>
      </c>
      <c r="C71" s="10">
        <v>2747</v>
      </c>
      <c r="D71" s="6">
        <v>1715</v>
      </c>
      <c r="E71" s="10">
        <v>2802</v>
      </c>
      <c r="F71" s="6">
        <v>1715</v>
      </c>
      <c r="G71" s="10">
        <v>2802</v>
      </c>
      <c r="H71" s="6">
        <v>1715</v>
      </c>
      <c r="I71" s="10">
        <v>2802</v>
      </c>
      <c r="J71" s="6">
        <v>1715</v>
      </c>
      <c r="K71" s="10">
        <v>2802</v>
      </c>
      <c r="L71" s="6">
        <v>1715</v>
      </c>
      <c r="M71" s="10">
        <v>2771</v>
      </c>
      <c r="N71" s="6">
        <v>1690</v>
      </c>
      <c r="O71" s="10">
        <v>2648</v>
      </c>
      <c r="P71" s="6">
        <v>1541</v>
      </c>
      <c r="Q71" s="10">
        <v>2322</v>
      </c>
      <c r="R71" s="6">
        <v>1370</v>
      </c>
      <c r="S71" s="10">
        <v>2151</v>
      </c>
      <c r="T71" s="6">
        <v>1370</v>
      </c>
      <c r="U71" s="10">
        <v>2151</v>
      </c>
      <c r="V71" s="14">
        <v>1370</v>
      </c>
    </row>
    <row r="72" spans="1:22" ht="12.75">
      <c r="A72" s="3" t="s">
        <v>84</v>
      </c>
      <c r="B72" s="6">
        <v>1795</v>
      </c>
      <c r="C72" s="10">
        <v>3015</v>
      </c>
      <c r="D72" s="6">
        <v>1851</v>
      </c>
      <c r="E72" s="10">
        <v>3075</v>
      </c>
      <c r="F72" s="6">
        <v>1851</v>
      </c>
      <c r="G72" s="10">
        <v>3075</v>
      </c>
      <c r="H72" s="6">
        <v>1851</v>
      </c>
      <c r="I72" s="10">
        <v>3075</v>
      </c>
      <c r="J72" s="6">
        <v>1851</v>
      </c>
      <c r="K72" s="10">
        <v>3075</v>
      </c>
      <c r="L72" s="6">
        <v>1851</v>
      </c>
      <c r="M72" s="10">
        <v>3044</v>
      </c>
      <c r="N72" s="6">
        <v>1827</v>
      </c>
      <c r="O72" s="10">
        <v>2922</v>
      </c>
      <c r="P72" s="6">
        <v>1679</v>
      </c>
      <c r="Q72" s="10">
        <v>2622</v>
      </c>
      <c r="R72" s="6">
        <v>1532</v>
      </c>
      <c r="S72" s="10">
        <v>2475</v>
      </c>
      <c r="T72" s="6">
        <v>1532</v>
      </c>
      <c r="U72" s="10">
        <v>2475</v>
      </c>
      <c r="V72" s="14">
        <v>1532</v>
      </c>
    </row>
    <row r="73" spans="1:22" ht="12.75">
      <c r="A73" s="3" t="s">
        <v>29</v>
      </c>
      <c r="B73" s="6">
        <v>2213</v>
      </c>
      <c r="C73" s="10">
        <v>3651</v>
      </c>
      <c r="D73" s="6">
        <v>2280</v>
      </c>
      <c r="E73" s="10">
        <v>3723</v>
      </c>
      <c r="F73" s="6">
        <v>2280</v>
      </c>
      <c r="G73" s="10">
        <v>3723</v>
      </c>
      <c r="H73" s="6">
        <v>2280</v>
      </c>
      <c r="I73" s="10">
        <v>3723</v>
      </c>
      <c r="J73" s="6">
        <v>2280</v>
      </c>
      <c r="K73" s="10">
        <v>3723</v>
      </c>
      <c r="L73" s="6">
        <v>2280</v>
      </c>
      <c r="M73" s="10">
        <v>3683</v>
      </c>
      <c r="N73" s="6">
        <v>2248</v>
      </c>
      <c r="O73" s="10">
        <v>3520</v>
      </c>
      <c r="P73" s="6">
        <v>2050</v>
      </c>
      <c r="Q73" s="10">
        <v>3088</v>
      </c>
      <c r="R73" s="6">
        <v>1824</v>
      </c>
      <c r="S73" s="10">
        <v>2862</v>
      </c>
      <c r="T73" s="6">
        <v>1824</v>
      </c>
      <c r="U73" s="10">
        <v>2862</v>
      </c>
      <c r="V73" s="14">
        <v>1824</v>
      </c>
    </row>
    <row r="74" spans="1:22" ht="12.75">
      <c r="A74" s="3" t="s">
        <v>81</v>
      </c>
      <c r="B74" s="6">
        <v>2388</v>
      </c>
      <c r="C74" s="10">
        <v>4008</v>
      </c>
      <c r="D74" s="6">
        <v>2462</v>
      </c>
      <c r="E74" s="10">
        <v>4087</v>
      </c>
      <c r="F74" s="6">
        <v>2462</v>
      </c>
      <c r="G74" s="10">
        <v>4087</v>
      </c>
      <c r="H74" s="6">
        <v>2462</v>
      </c>
      <c r="I74" s="10">
        <v>4087</v>
      </c>
      <c r="J74" s="6">
        <v>2462</v>
      </c>
      <c r="K74" s="10">
        <v>4087</v>
      </c>
      <c r="L74" s="6">
        <v>2462</v>
      </c>
      <c r="M74" s="10">
        <v>4047</v>
      </c>
      <c r="N74" s="6">
        <v>2430</v>
      </c>
      <c r="O74" s="10">
        <v>3885</v>
      </c>
      <c r="P74" s="6">
        <v>2233</v>
      </c>
      <c r="Q74" s="10">
        <v>3484</v>
      </c>
      <c r="R74" s="6">
        <v>2037</v>
      </c>
      <c r="S74" s="10">
        <v>3289</v>
      </c>
      <c r="T74" s="6">
        <v>2037</v>
      </c>
      <c r="U74" s="10">
        <v>3289</v>
      </c>
      <c r="V74" s="14">
        <v>2037</v>
      </c>
    </row>
    <row r="75" spans="1:22" ht="12.75">
      <c r="A75" s="39" t="s">
        <v>61</v>
      </c>
      <c r="B75" s="40"/>
      <c r="C75" s="41"/>
      <c r="D75" s="40"/>
      <c r="E75" s="41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0"/>
      <c r="Q75" s="41"/>
      <c r="R75" s="40"/>
      <c r="S75" s="41"/>
      <c r="T75" s="40"/>
      <c r="U75" s="41"/>
      <c r="V75" s="42"/>
    </row>
    <row r="76" spans="1:22" ht="12.75">
      <c r="A76" s="3" t="s">
        <v>83</v>
      </c>
      <c r="B76" s="6">
        <v>1400</v>
      </c>
      <c r="C76" s="10">
        <v>2640</v>
      </c>
      <c r="D76" s="6">
        <v>1450</v>
      </c>
      <c r="E76" s="10">
        <v>2692</v>
      </c>
      <c r="F76" s="6">
        <v>1450</v>
      </c>
      <c r="G76" s="10">
        <v>2692</v>
      </c>
      <c r="H76" s="6">
        <v>1450</v>
      </c>
      <c r="I76" s="10">
        <v>2692</v>
      </c>
      <c r="J76" s="6">
        <v>1450</v>
      </c>
      <c r="K76" s="10">
        <v>2692</v>
      </c>
      <c r="L76" s="6">
        <v>1450</v>
      </c>
      <c r="M76" s="10">
        <v>2682</v>
      </c>
      <c r="N76" s="6">
        <v>1442</v>
      </c>
      <c r="O76" s="10">
        <v>2510</v>
      </c>
      <c r="P76" s="6">
        <v>1262</v>
      </c>
      <c r="Q76" s="10">
        <v>2081</v>
      </c>
      <c r="R76" s="6">
        <v>1015</v>
      </c>
      <c r="S76" s="10">
        <v>1834</v>
      </c>
      <c r="T76" s="6">
        <v>1015</v>
      </c>
      <c r="U76" s="10">
        <v>1834</v>
      </c>
      <c r="V76" s="14">
        <v>1015</v>
      </c>
    </row>
    <row r="77" spans="1:22" ht="12.75">
      <c r="A77" s="3" t="s">
        <v>82</v>
      </c>
      <c r="B77" s="6">
        <v>1616</v>
      </c>
      <c r="C77" s="10">
        <v>3081</v>
      </c>
      <c r="D77" s="6">
        <v>1676</v>
      </c>
      <c r="E77" s="10">
        <v>3142</v>
      </c>
      <c r="F77" s="6">
        <v>1676</v>
      </c>
      <c r="G77" s="10">
        <v>3142</v>
      </c>
      <c r="H77" s="6">
        <v>1676</v>
      </c>
      <c r="I77" s="10">
        <v>3142</v>
      </c>
      <c r="J77" s="6">
        <v>1676</v>
      </c>
      <c r="K77" s="10">
        <v>3142</v>
      </c>
      <c r="L77" s="6">
        <v>1676</v>
      </c>
      <c r="M77" s="10">
        <v>3132</v>
      </c>
      <c r="N77" s="6">
        <v>1668</v>
      </c>
      <c r="O77" s="10">
        <v>2947</v>
      </c>
      <c r="P77" s="6">
        <v>1474</v>
      </c>
      <c r="Q77" s="10">
        <v>2504</v>
      </c>
      <c r="R77" s="6">
        <v>1227</v>
      </c>
      <c r="S77" s="10">
        <v>2257</v>
      </c>
      <c r="T77" s="6">
        <v>1227</v>
      </c>
      <c r="U77" s="10">
        <v>2257</v>
      </c>
      <c r="V77" s="14">
        <v>1227</v>
      </c>
    </row>
    <row r="78" spans="1:22" ht="12.75">
      <c r="A78" s="3" t="s">
        <v>29</v>
      </c>
      <c r="B78" s="6">
        <v>2108</v>
      </c>
      <c r="C78" s="10">
        <v>3437</v>
      </c>
      <c r="D78" s="6">
        <v>2171</v>
      </c>
      <c r="E78" s="10">
        <v>3505</v>
      </c>
      <c r="F78" s="6">
        <v>2171</v>
      </c>
      <c r="G78" s="10">
        <v>3505</v>
      </c>
      <c r="H78" s="6">
        <v>2171</v>
      </c>
      <c r="I78" s="10">
        <v>3505</v>
      </c>
      <c r="J78" s="6">
        <v>2171</v>
      </c>
      <c r="K78" s="10">
        <v>3505</v>
      </c>
      <c r="L78" s="6">
        <v>2171</v>
      </c>
      <c r="M78" s="10">
        <v>3464</v>
      </c>
      <c r="N78" s="6">
        <v>2139</v>
      </c>
      <c r="O78" s="10">
        <v>3311</v>
      </c>
      <c r="P78" s="6">
        <v>1950</v>
      </c>
      <c r="Q78" s="10">
        <v>2894</v>
      </c>
      <c r="R78" s="6">
        <v>1730</v>
      </c>
      <c r="S78" s="10">
        <v>2674</v>
      </c>
      <c r="T78" s="6">
        <v>1730</v>
      </c>
      <c r="U78" s="10">
        <v>2674</v>
      </c>
      <c r="V78" s="14">
        <v>1730</v>
      </c>
    </row>
    <row r="79" spans="1:22" ht="13.5" thickBot="1">
      <c r="A79" s="5" t="s">
        <v>81</v>
      </c>
      <c r="B79" s="8">
        <v>2300</v>
      </c>
      <c r="C79" s="12">
        <v>3829</v>
      </c>
      <c r="D79" s="8">
        <v>2371</v>
      </c>
      <c r="E79" s="12">
        <v>3905</v>
      </c>
      <c r="F79" s="8">
        <v>2371</v>
      </c>
      <c r="G79" s="12">
        <v>3905</v>
      </c>
      <c r="H79" s="8">
        <v>2371</v>
      </c>
      <c r="I79" s="12">
        <v>3905</v>
      </c>
      <c r="J79" s="8">
        <v>2371</v>
      </c>
      <c r="K79" s="12">
        <v>3905</v>
      </c>
      <c r="L79" s="8">
        <v>2371</v>
      </c>
      <c r="M79" s="12">
        <v>3865</v>
      </c>
      <c r="N79" s="8">
        <v>2339</v>
      </c>
      <c r="O79" s="12">
        <v>3699</v>
      </c>
      <c r="P79" s="8">
        <v>2137</v>
      </c>
      <c r="Q79" s="12">
        <v>3270</v>
      </c>
      <c r="R79" s="8">
        <v>1918</v>
      </c>
      <c r="S79" s="12">
        <v>3050</v>
      </c>
      <c r="T79" s="8">
        <v>1918</v>
      </c>
      <c r="U79" s="12">
        <v>3050</v>
      </c>
      <c r="V79" s="16">
        <v>1918</v>
      </c>
    </row>
    <row r="80" spans="1:22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="48" customFormat="1" ht="16.5" thickBot="1">
      <c r="A81" s="48" t="s">
        <v>80</v>
      </c>
    </row>
    <row r="82" spans="1:22" ht="12.75">
      <c r="A82" s="43" t="s">
        <v>19</v>
      </c>
      <c r="B82" s="54" t="s">
        <v>7</v>
      </c>
      <c r="C82" s="51"/>
      <c r="D82" s="50" t="s">
        <v>8</v>
      </c>
      <c r="E82" s="51"/>
      <c r="F82" s="50" t="s">
        <v>9</v>
      </c>
      <c r="G82" s="51"/>
      <c r="H82" s="50" t="s">
        <v>10</v>
      </c>
      <c r="I82" s="51"/>
      <c r="J82" s="50" t="s">
        <v>11</v>
      </c>
      <c r="K82" s="51"/>
      <c r="L82" s="50" t="s">
        <v>12</v>
      </c>
      <c r="M82" s="51"/>
      <c r="N82" s="50" t="s">
        <v>13</v>
      </c>
      <c r="O82" s="51"/>
      <c r="P82" s="50" t="s">
        <v>14</v>
      </c>
      <c r="Q82" s="51"/>
      <c r="R82" s="50" t="s">
        <v>15</v>
      </c>
      <c r="S82" s="51"/>
      <c r="T82" s="50" t="s">
        <v>16</v>
      </c>
      <c r="U82" s="51"/>
      <c r="V82" s="38" t="s">
        <v>17</v>
      </c>
    </row>
    <row r="83" spans="1:22" ht="13.5" thickBot="1">
      <c r="A83" s="37" t="s">
        <v>20</v>
      </c>
      <c r="B83" s="44">
        <v>7</v>
      </c>
      <c r="C83" s="45">
        <v>14</v>
      </c>
      <c r="D83" s="46">
        <v>7</v>
      </c>
      <c r="E83" s="45">
        <v>14</v>
      </c>
      <c r="F83" s="46">
        <v>7</v>
      </c>
      <c r="G83" s="45">
        <v>14</v>
      </c>
      <c r="H83" s="46">
        <v>7</v>
      </c>
      <c r="I83" s="45">
        <v>14</v>
      </c>
      <c r="J83" s="46">
        <v>7</v>
      </c>
      <c r="K83" s="45">
        <v>14</v>
      </c>
      <c r="L83" s="46">
        <v>7</v>
      </c>
      <c r="M83" s="45">
        <v>14</v>
      </c>
      <c r="N83" s="46">
        <v>7</v>
      </c>
      <c r="O83" s="45">
        <v>14</v>
      </c>
      <c r="P83" s="46">
        <v>7</v>
      </c>
      <c r="Q83" s="45">
        <v>14</v>
      </c>
      <c r="R83" s="46">
        <v>7</v>
      </c>
      <c r="S83" s="45">
        <v>14</v>
      </c>
      <c r="T83" s="46">
        <v>7</v>
      </c>
      <c r="U83" s="45">
        <v>14</v>
      </c>
      <c r="V83" s="47">
        <v>7</v>
      </c>
    </row>
    <row r="84" spans="1:22" ht="12.75">
      <c r="A84" s="17" t="s">
        <v>2</v>
      </c>
      <c r="B84" s="7">
        <v>888</v>
      </c>
      <c r="C84" s="9">
        <v>1379</v>
      </c>
      <c r="D84" s="7">
        <v>913</v>
      </c>
      <c r="E84" s="9">
        <v>1407</v>
      </c>
      <c r="F84" s="7">
        <v>913</v>
      </c>
      <c r="G84" s="9">
        <v>1407</v>
      </c>
      <c r="H84" s="7">
        <v>913</v>
      </c>
      <c r="I84" s="9">
        <v>1407</v>
      </c>
      <c r="J84" s="7">
        <v>913</v>
      </c>
      <c r="K84" s="9">
        <v>1407</v>
      </c>
      <c r="L84" s="7">
        <v>913</v>
      </c>
      <c r="M84" s="9">
        <v>1386</v>
      </c>
      <c r="N84" s="7">
        <v>896</v>
      </c>
      <c r="O84" s="9">
        <v>1320</v>
      </c>
      <c r="P84" s="7">
        <v>813</v>
      </c>
      <c r="Q84" s="9">
        <v>1174</v>
      </c>
      <c r="R84" s="7">
        <v>754</v>
      </c>
      <c r="S84" s="9">
        <v>1115</v>
      </c>
      <c r="T84" s="7">
        <v>754</v>
      </c>
      <c r="U84" s="9">
        <v>1115</v>
      </c>
      <c r="V84" s="13">
        <v>754</v>
      </c>
    </row>
    <row r="85" spans="1:22" ht="12.75">
      <c r="A85" s="3" t="s">
        <v>79</v>
      </c>
      <c r="B85" s="6">
        <v>1248</v>
      </c>
      <c r="C85" s="10">
        <v>1899</v>
      </c>
      <c r="D85" s="6">
        <v>1282</v>
      </c>
      <c r="E85" s="10">
        <v>1937</v>
      </c>
      <c r="F85" s="6">
        <v>1282</v>
      </c>
      <c r="G85" s="10">
        <v>1937</v>
      </c>
      <c r="H85" s="6">
        <v>1282</v>
      </c>
      <c r="I85" s="10">
        <v>1937</v>
      </c>
      <c r="J85" s="6">
        <v>1282</v>
      </c>
      <c r="K85" s="10">
        <v>1937</v>
      </c>
      <c r="L85" s="6">
        <v>1282</v>
      </c>
      <c r="M85" s="10">
        <v>1907</v>
      </c>
      <c r="N85" s="6">
        <v>1258</v>
      </c>
      <c r="O85" s="10">
        <v>1824</v>
      </c>
      <c r="P85" s="6">
        <v>1149</v>
      </c>
      <c r="Q85" s="10">
        <v>1635</v>
      </c>
      <c r="R85" s="6">
        <v>1075</v>
      </c>
      <c r="S85" s="10">
        <v>1562</v>
      </c>
      <c r="T85" s="6">
        <v>1075</v>
      </c>
      <c r="U85" s="10">
        <v>1562</v>
      </c>
      <c r="V85" s="14">
        <v>1075</v>
      </c>
    </row>
    <row r="86" spans="1:22" ht="12.75">
      <c r="A86" s="3" t="s">
        <v>4</v>
      </c>
      <c r="B86" s="6">
        <v>610</v>
      </c>
      <c r="C86" s="10">
        <v>1029</v>
      </c>
      <c r="D86" s="6">
        <v>629</v>
      </c>
      <c r="E86" s="10">
        <v>1049</v>
      </c>
      <c r="F86" s="6">
        <v>629</v>
      </c>
      <c r="G86" s="10">
        <v>1049</v>
      </c>
      <c r="H86" s="6">
        <v>629</v>
      </c>
      <c r="I86" s="10">
        <v>1049</v>
      </c>
      <c r="J86" s="6">
        <v>629</v>
      </c>
      <c r="K86" s="10">
        <v>1049</v>
      </c>
      <c r="L86" s="6">
        <v>629</v>
      </c>
      <c r="M86" s="10">
        <v>1039</v>
      </c>
      <c r="N86" s="6">
        <v>621</v>
      </c>
      <c r="O86" s="10">
        <v>973</v>
      </c>
      <c r="P86" s="6">
        <v>547</v>
      </c>
      <c r="Q86" s="10">
        <v>838</v>
      </c>
      <c r="R86" s="6">
        <v>488</v>
      </c>
      <c r="S86" s="10">
        <v>780</v>
      </c>
      <c r="T86" s="6">
        <v>488</v>
      </c>
      <c r="U86" s="10">
        <v>780</v>
      </c>
      <c r="V86" s="14">
        <v>488</v>
      </c>
    </row>
    <row r="87" spans="1:22" ht="13.5" thickBot="1">
      <c r="A87" s="5" t="s">
        <v>5</v>
      </c>
      <c r="B87" s="8">
        <v>1331</v>
      </c>
      <c r="C87" s="12">
        <v>2069</v>
      </c>
      <c r="D87" s="8">
        <v>1369</v>
      </c>
      <c r="E87" s="12">
        <v>2110</v>
      </c>
      <c r="F87" s="8">
        <v>1369</v>
      </c>
      <c r="G87" s="12">
        <v>2110</v>
      </c>
      <c r="H87" s="8">
        <v>1369</v>
      </c>
      <c r="I87" s="12">
        <v>2110</v>
      </c>
      <c r="J87" s="8">
        <v>1369</v>
      </c>
      <c r="K87" s="12">
        <v>2110</v>
      </c>
      <c r="L87" s="8">
        <v>1369</v>
      </c>
      <c r="M87" s="12">
        <v>2080</v>
      </c>
      <c r="N87" s="8">
        <v>1345</v>
      </c>
      <c r="O87" s="12">
        <v>1980</v>
      </c>
      <c r="P87" s="8">
        <v>1219</v>
      </c>
      <c r="Q87" s="12">
        <v>1760</v>
      </c>
      <c r="R87" s="8">
        <v>1131</v>
      </c>
      <c r="S87" s="12">
        <v>1673</v>
      </c>
      <c r="T87" s="8">
        <v>1131</v>
      </c>
      <c r="U87" s="12">
        <v>1673</v>
      </c>
      <c r="V87" s="16">
        <v>1131</v>
      </c>
    </row>
    <row r="88" spans="1:22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="48" customFormat="1" ht="16.5" thickBot="1">
      <c r="A89" s="48" t="s">
        <v>78</v>
      </c>
    </row>
    <row r="90" spans="1:22" ht="12.75">
      <c r="A90" s="43" t="s">
        <v>19</v>
      </c>
      <c r="B90" s="54" t="s">
        <v>7</v>
      </c>
      <c r="C90" s="51"/>
      <c r="D90" s="50" t="s">
        <v>8</v>
      </c>
      <c r="E90" s="51"/>
      <c r="F90" s="50" t="s">
        <v>9</v>
      </c>
      <c r="G90" s="51"/>
      <c r="H90" s="50" t="s">
        <v>10</v>
      </c>
      <c r="I90" s="51"/>
      <c r="J90" s="50" t="s">
        <v>11</v>
      </c>
      <c r="K90" s="51"/>
      <c r="L90" s="50" t="s">
        <v>12</v>
      </c>
      <c r="M90" s="51"/>
      <c r="N90" s="50" t="s">
        <v>13</v>
      </c>
      <c r="O90" s="51"/>
      <c r="P90" s="50" t="s">
        <v>14</v>
      </c>
      <c r="Q90" s="51"/>
      <c r="R90" s="50" t="s">
        <v>15</v>
      </c>
      <c r="S90" s="51"/>
      <c r="T90" s="50" t="s">
        <v>16</v>
      </c>
      <c r="U90" s="51"/>
      <c r="V90" s="38" t="s">
        <v>17</v>
      </c>
    </row>
    <row r="91" spans="1:22" ht="13.5" thickBot="1">
      <c r="A91" s="37" t="s">
        <v>61</v>
      </c>
      <c r="B91" s="44">
        <v>7</v>
      </c>
      <c r="C91" s="45">
        <v>14</v>
      </c>
      <c r="D91" s="46">
        <v>7</v>
      </c>
      <c r="E91" s="45">
        <v>14</v>
      </c>
      <c r="F91" s="46">
        <v>7</v>
      </c>
      <c r="G91" s="45">
        <v>14</v>
      </c>
      <c r="H91" s="46">
        <v>7</v>
      </c>
      <c r="I91" s="45">
        <v>14</v>
      </c>
      <c r="J91" s="46">
        <v>7</v>
      </c>
      <c r="K91" s="45">
        <v>14</v>
      </c>
      <c r="L91" s="46">
        <v>7</v>
      </c>
      <c r="M91" s="45">
        <v>14</v>
      </c>
      <c r="N91" s="46">
        <v>7</v>
      </c>
      <c r="O91" s="45">
        <v>14</v>
      </c>
      <c r="P91" s="46">
        <v>7</v>
      </c>
      <c r="Q91" s="45">
        <v>14</v>
      </c>
      <c r="R91" s="46">
        <v>7</v>
      </c>
      <c r="S91" s="45">
        <v>14</v>
      </c>
      <c r="T91" s="46">
        <v>7</v>
      </c>
      <c r="U91" s="45">
        <v>14</v>
      </c>
      <c r="V91" s="47">
        <v>7</v>
      </c>
    </row>
    <row r="92" spans="1:22" ht="12.75">
      <c r="A92" s="17" t="s">
        <v>2</v>
      </c>
      <c r="B92" s="7">
        <v>975</v>
      </c>
      <c r="C92" s="9">
        <v>1558</v>
      </c>
      <c r="D92" s="7">
        <v>1004</v>
      </c>
      <c r="E92" s="9">
        <v>1634</v>
      </c>
      <c r="F92" s="7">
        <v>1049</v>
      </c>
      <c r="G92" s="9">
        <v>1680</v>
      </c>
      <c r="H92" s="7">
        <v>1049</v>
      </c>
      <c r="I92" s="9">
        <v>1680</v>
      </c>
      <c r="J92" s="7">
        <v>1049</v>
      </c>
      <c r="K92" s="9">
        <v>1680</v>
      </c>
      <c r="L92" s="7">
        <v>1049</v>
      </c>
      <c r="M92" s="9">
        <v>1659</v>
      </c>
      <c r="N92" s="7">
        <v>1033</v>
      </c>
      <c r="O92" s="9">
        <v>1586</v>
      </c>
      <c r="P92" s="7">
        <v>942</v>
      </c>
      <c r="Q92" s="9">
        <v>1491</v>
      </c>
      <c r="R92" s="7">
        <v>942</v>
      </c>
      <c r="S92" s="9">
        <v>1491</v>
      </c>
      <c r="T92" s="7">
        <v>942</v>
      </c>
      <c r="U92" s="9">
        <v>1491</v>
      </c>
      <c r="V92" s="13">
        <v>942</v>
      </c>
    </row>
    <row r="93" spans="1:22" ht="12.75">
      <c r="A93" s="3" t="s">
        <v>5</v>
      </c>
      <c r="B93" s="6">
        <v>1314</v>
      </c>
      <c r="C93" s="10">
        <v>2033</v>
      </c>
      <c r="D93" s="6">
        <v>1351</v>
      </c>
      <c r="E93" s="10">
        <v>2119</v>
      </c>
      <c r="F93" s="6">
        <v>1396</v>
      </c>
      <c r="G93" s="10">
        <v>2165</v>
      </c>
      <c r="H93" s="6">
        <v>1396</v>
      </c>
      <c r="I93" s="10">
        <v>2165</v>
      </c>
      <c r="J93" s="6">
        <v>1396</v>
      </c>
      <c r="K93" s="10">
        <v>2165</v>
      </c>
      <c r="L93" s="6">
        <v>1396</v>
      </c>
      <c r="M93" s="10">
        <v>2134</v>
      </c>
      <c r="N93" s="6">
        <v>1372</v>
      </c>
      <c r="O93" s="10">
        <v>2056</v>
      </c>
      <c r="P93" s="6">
        <v>1268</v>
      </c>
      <c r="Q93" s="10">
        <v>1946</v>
      </c>
      <c r="R93" s="6">
        <v>1268</v>
      </c>
      <c r="S93" s="10">
        <v>1946</v>
      </c>
      <c r="T93" s="6">
        <v>1268</v>
      </c>
      <c r="U93" s="10">
        <v>1946</v>
      </c>
      <c r="V93" s="14">
        <v>1268</v>
      </c>
    </row>
    <row r="94" spans="1:22" ht="12.75">
      <c r="A94" s="3" t="s">
        <v>29</v>
      </c>
      <c r="B94" s="6">
        <v>1775</v>
      </c>
      <c r="C94" s="10">
        <v>2758</v>
      </c>
      <c r="D94" s="6">
        <v>1825</v>
      </c>
      <c r="E94" s="10">
        <v>2859</v>
      </c>
      <c r="F94" s="6">
        <v>1871</v>
      </c>
      <c r="G94" s="10">
        <v>2904</v>
      </c>
      <c r="H94" s="6">
        <v>1871</v>
      </c>
      <c r="I94" s="10">
        <v>2904</v>
      </c>
      <c r="J94" s="6">
        <v>1871</v>
      </c>
      <c r="K94" s="10">
        <v>2904</v>
      </c>
      <c r="L94" s="6">
        <v>1871</v>
      </c>
      <c r="M94" s="10">
        <v>2864</v>
      </c>
      <c r="N94" s="6">
        <v>1838</v>
      </c>
      <c r="O94" s="10">
        <v>2774</v>
      </c>
      <c r="P94" s="6">
        <v>1713</v>
      </c>
      <c r="Q94" s="10">
        <v>2640</v>
      </c>
      <c r="R94" s="6">
        <v>1713</v>
      </c>
      <c r="S94" s="10">
        <v>2640</v>
      </c>
      <c r="T94" s="6">
        <v>1713</v>
      </c>
      <c r="U94" s="10">
        <v>2640</v>
      </c>
      <c r="V94" s="14">
        <v>1713</v>
      </c>
    </row>
    <row r="95" spans="1:22" ht="12.75">
      <c r="A95" s="3" t="s">
        <v>77</v>
      </c>
      <c r="B95" s="6">
        <v>2158</v>
      </c>
      <c r="C95" s="10">
        <v>3323</v>
      </c>
      <c r="D95" s="6">
        <v>2218</v>
      </c>
      <c r="E95" s="10">
        <v>3480</v>
      </c>
      <c r="F95" s="6">
        <v>2309</v>
      </c>
      <c r="G95" s="10">
        <v>3571</v>
      </c>
      <c r="H95" s="6">
        <v>2309</v>
      </c>
      <c r="I95" s="10">
        <v>3571</v>
      </c>
      <c r="J95" s="6">
        <v>2309</v>
      </c>
      <c r="K95" s="10">
        <v>3571</v>
      </c>
      <c r="L95" s="6">
        <v>2309</v>
      </c>
      <c r="M95" s="10">
        <v>3521</v>
      </c>
      <c r="N95" s="6">
        <v>2268</v>
      </c>
      <c r="O95" s="10">
        <v>3378</v>
      </c>
      <c r="P95" s="6">
        <v>2081</v>
      </c>
      <c r="Q95" s="10">
        <v>3181</v>
      </c>
      <c r="R95" s="6">
        <v>2081</v>
      </c>
      <c r="S95" s="10">
        <v>3181</v>
      </c>
      <c r="T95" s="6">
        <v>2081</v>
      </c>
      <c r="U95" s="10">
        <v>3181</v>
      </c>
      <c r="V95" s="14">
        <v>2081</v>
      </c>
    </row>
    <row r="96" spans="1:22" ht="13.5" thickBot="1">
      <c r="A96" s="5" t="s">
        <v>76</v>
      </c>
      <c r="B96" s="8">
        <v>2532</v>
      </c>
      <c r="C96" s="12">
        <v>3870</v>
      </c>
      <c r="D96" s="8">
        <v>2601</v>
      </c>
      <c r="E96" s="12">
        <v>4038</v>
      </c>
      <c r="F96" s="8">
        <v>2692</v>
      </c>
      <c r="G96" s="12">
        <v>4129</v>
      </c>
      <c r="H96" s="8">
        <v>2692</v>
      </c>
      <c r="I96" s="12">
        <v>4129</v>
      </c>
      <c r="J96" s="8">
        <v>2692</v>
      </c>
      <c r="K96" s="12">
        <v>4129</v>
      </c>
      <c r="L96" s="8">
        <v>2692</v>
      </c>
      <c r="M96" s="12">
        <v>4068</v>
      </c>
      <c r="N96" s="8">
        <v>2644</v>
      </c>
      <c r="O96" s="12">
        <v>3919</v>
      </c>
      <c r="P96" s="8">
        <v>2441</v>
      </c>
      <c r="Q96" s="12">
        <v>3704</v>
      </c>
      <c r="R96" s="8">
        <v>2441</v>
      </c>
      <c r="S96" s="12">
        <v>3704</v>
      </c>
      <c r="T96" s="8">
        <v>2441</v>
      </c>
      <c r="U96" s="12">
        <v>3704</v>
      </c>
      <c r="V96" s="16">
        <v>2441</v>
      </c>
    </row>
    <row r="97" s="31" customFormat="1" ht="16.5" thickBot="1">
      <c r="A97" s="31" t="s">
        <v>18</v>
      </c>
    </row>
    <row r="98" spans="1:22" ht="12.75">
      <c r="A98" s="43" t="s">
        <v>0</v>
      </c>
      <c r="B98" s="52" t="s">
        <v>7</v>
      </c>
      <c r="C98" s="53"/>
      <c r="D98" s="52" t="s">
        <v>8</v>
      </c>
      <c r="E98" s="53"/>
      <c r="F98" s="52" t="s">
        <v>9</v>
      </c>
      <c r="G98" s="53"/>
      <c r="H98" s="52" t="s">
        <v>10</v>
      </c>
      <c r="I98" s="53"/>
      <c r="J98" s="52" t="s">
        <v>11</v>
      </c>
      <c r="K98" s="53"/>
      <c r="L98" s="52" t="s">
        <v>12</v>
      </c>
      <c r="M98" s="53"/>
      <c r="N98" s="52" t="s">
        <v>13</v>
      </c>
      <c r="O98" s="53"/>
      <c r="P98" s="52" t="s">
        <v>14</v>
      </c>
      <c r="Q98" s="53"/>
      <c r="R98" s="52" t="s">
        <v>15</v>
      </c>
      <c r="S98" s="53"/>
      <c r="T98" s="52" t="s">
        <v>16</v>
      </c>
      <c r="U98" s="53"/>
      <c r="V98" s="49" t="s">
        <v>17</v>
      </c>
    </row>
    <row r="99" spans="1:22" ht="13.5" thickBot="1">
      <c r="A99" s="37" t="s">
        <v>1</v>
      </c>
      <c r="B99" s="46">
        <v>7</v>
      </c>
      <c r="C99" s="45">
        <v>14</v>
      </c>
      <c r="D99" s="46">
        <v>7</v>
      </c>
      <c r="E99" s="45">
        <v>14</v>
      </c>
      <c r="F99" s="46">
        <v>7</v>
      </c>
      <c r="G99" s="45">
        <v>14</v>
      </c>
      <c r="H99" s="46">
        <v>7</v>
      </c>
      <c r="I99" s="45">
        <v>14</v>
      </c>
      <c r="J99" s="46">
        <v>7</v>
      </c>
      <c r="K99" s="45">
        <v>14</v>
      </c>
      <c r="L99" s="46">
        <v>7</v>
      </c>
      <c r="M99" s="45">
        <v>14</v>
      </c>
      <c r="N99" s="46">
        <v>7</v>
      </c>
      <c r="O99" s="45">
        <v>14</v>
      </c>
      <c r="P99" s="46">
        <v>7</v>
      </c>
      <c r="Q99" s="45">
        <v>14</v>
      </c>
      <c r="R99" s="46">
        <v>7</v>
      </c>
      <c r="S99" s="45">
        <v>14</v>
      </c>
      <c r="T99" s="46">
        <v>7</v>
      </c>
      <c r="U99" s="45">
        <v>14</v>
      </c>
      <c r="V99" s="47">
        <v>7</v>
      </c>
    </row>
    <row r="100" spans="1:22" ht="12.75">
      <c r="A100" s="17" t="s">
        <v>2</v>
      </c>
      <c r="B100" s="7">
        <v>1124</v>
      </c>
      <c r="C100" s="9">
        <v>1861</v>
      </c>
      <c r="D100" s="7">
        <v>1158</v>
      </c>
      <c r="E100" s="9">
        <v>1898</v>
      </c>
      <c r="F100" s="7">
        <v>1158</v>
      </c>
      <c r="G100" s="9">
        <v>1898</v>
      </c>
      <c r="H100" s="7">
        <v>1158</v>
      </c>
      <c r="I100" s="9">
        <v>1898</v>
      </c>
      <c r="J100" s="7">
        <v>1158</v>
      </c>
      <c r="K100" s="9">
        <v>1898</v>
      </c>
      <c r="L100" s="7">
        <v>1158</v>
      </c>
      <c r="M100" s="9">
        <v>1878</v>
      </c>
      <c r="N100" s="7">
        <v>1142</v>
      </c>
      <c r="O100" s="9">
        <v>1840</v>
      </c>
      <c r="P100" s="7">
        <v>1087</v>
      </c>
      <c r="Q100" s="9">
        <v>1696</v>
      </c>
      <c r="R100" s="7">
        <v>1002</v>
      </c>
      <c r="S100" s="9">
        <v>1576</v>
      </c>
      <c r="T100" s="7">
        <v>967</v>
      </c>
      <c r="U100" s="9">
        <v>1518</v>
      </c>
      <c r="V100" s="13">
        <v>943</v>
      </c>
    </row>
    <row r="101" spans="1:22" ht="12.75">
      <c r="A101" s="3" t="s">
        <v>3</v>
      </c>
      <c r="B101" s="6">
        <v>1550</v>
      </c>
      <c r="C101" s="10">
        <v>2515</v>
      </c>
      <c r="D101" s="6">
        <v>1596</v>
      </c>
      <c r="E101" s="10">
        <v>2565</v>
      </c>
      <c r="F101" s="6">
        <v>1596</v>
      </c>
      <c r="G101" s="10">
        <v>2565</v>
      </c>
      <c r="H101" s="6">
        <v>1596</v>
      </c>
      <c r="I101" s="10">
        <v>2565</v>
      </c>
      <c r="J101" s="6">
        <v>1596</v>
      </c>
      <c r="K101" s="10">
        <v>2565</v>
      </c>
      <c r="L101" s="6">
        <v>1596</v>
      </c>
      <c r="M101" s="10">
        <v>2535</v>
      </c>
      <c r="N101" s="6">
        <v>1572</v>
      </c>
      <c r="O101" s="10">
        <v>2487</v>
      </c>
      <c r="P101" s="6">
        <v>1498</v>
      </c>
      <c r="Q101" s="10">
        <v>2297</v>
      </c>
      <c r="R101" s="6">
        <v>1388</v>
      </c>
      <c r="S101" s="10">
        <v>2144</v>
      </c>
      <c r="T101" s="6">
        <v>1344</v>
      </c>
      <c r="U101" s="10">
        <v>2069</v>
      </c>
      <c r="V101" s="14">
        <v>1314</v>
      </c>
    </row>
    <row r="102" spans="1:22" ht="12.75">
      <c r="A102" s="3" t="s">
        <v>4</v>
      </c>
      <c r="B102" s="6">
        <v>698</v>
      </c>
      <c r="C102" s="10">
        <v>1207</v>
      </c>
      <c r="D102" s="6">
        <v>720</v>
      </c>
      <c r="E102" s="10">
        <v>1231</v>
      </c>
      <c r="F102" s="6">
        <v>720</v>
      </c>
      <c r="G102" s="10">
        <v>1231</v>
      </c>
      <c r="H102" s="6">
        <v>720</v>
      </c>
      <c r="I102" s="10">
        <v>1231</v>
      </c>
      <c r="J102" s="6">
        <v>720</v>
      </c>
      <c r="K102" s="10">
        <v>1231</v>
      </c>
      <c r="L102" s="6">
        <v>720</v>
      </c>
      <c r="M102" s="10">
        <v>1221</v>
      </c>
      <c r="N102" s="6">
        <v>712</v>
      </c>
      <c r="O102" s="10">
        <v>1194</v>
      </c>
      <c r="P102" s="6">
        <v>676</v>
      </c>
      <c r="Q102" s="10">
        <v>1094</v>
      </c>
      <c r="R102" s="6">
        <v>615</v>
      </c>
      <c r="S102" s="10">
        <v>1009</v>
      </c>
      <c r="T102" s="6">
        <v>590</v>
      </c>
      <c r="U102" s="10">
        <v>966</v>
      </c>
      <c r="V102" s="14">
        <v>572</v>
      </c>
    </row>
    <row r="103" spans="1:22" ht="12.75">
      <c r="A103" s="3" t="s">
        <v>5</v>
      </c>
      <c r="B103" s="6">
        <v>1603</v>
      </c>
      <c r="C103" s="10">
        <v>2622</v>
      </c>
      <c r="D103" s="6">
        <v>1651</v>
      </c>
      <c r="E103" s="10">
        <v>2674</v>
      </c>
      <c r="F103" s="6">
        <v>1651</v>
      </c>
      <c r="G103" s="10">
        <v>2674</v>
      </c>
      <c r="H103" s="6">
        <v>1651</v>
      </c>
      <c r="I103" s="10">
        <v>2674</v>
      </c>
      <c r="J103" s="6">
        <v>1651</v>
      </c>
      <c r="K103" s="10">
        <v>2674</v>
      </c>
      <c r="L103" s="6">
        <v>1651</v>
      </c>
      <c r="M103" s="10">
        <v>2644</v>
      </c>
      <c r="N103" s="6">
        <v>1627</v>
      </c>
      <c r="O103" s="10">
        <v>2593</v>
      </c>
      <c r="P103" s="6">
        <v>1549</v>
      </c>
      <c r="Q103" s="10">
        <v>2400</v>
      </c>
      <c r="R103" s="6">
        <v>1440</v>
      </c>
      <c r="S103" s="10">
        <v>2246</v>
      </c>
      <c r="T103" s="6">
        <v>1396</v>
      </c>
      <c r="U103" s="10">
        <v>2166</v>
      </c>
      <c r="V103" s="14">
        <v>1359</v>
      </c>
    </row>
    <row r="104" spans="1:22" ht="12.75">
      <c r="A104" s="39" t="s">
        <v>6</v>
      </c>
      <c r="B104" s="40"/>
      <c r="C104" s="41"/>
      <c r="D104" s="40"/>
      <c r="E104" s="41"/>
      <c r="F104" s="40"/>
      <c r="G104" s="41"/>
      <c r="H104" s="40"/>
      <c r="I104" s="41"/>
      <c r="J104" s="40"/>
      <c r="K104" s="41"/>
      <c r="L104" s="40"/>
      <c r="M104" s="41"/>
      <c r="N104" s="40"/>
      <c r="O104" s="41"/>
      <c r="P104" s="40"/>
      <c r="Q104" s="41"/>
      <c r="R104" s="40"/>
      <c r="S104" s="41"/>
      <c r="T104" s="40"/>
      <c r="U104" s="41"/>
      <c r="V104" s="42"/>
    </row>
    <row r="105" spans="1:22" ht="12.75">
      <c r="A105" s="3" t="s">
        <v>2</v>
      </c>
      <c r="B105" s="6">
        <v>1229</v>
      </c>
      <c r="C105" s="10">
        <v>2075</v>
      </c>
      <c r="D105" s="6">
        <v>1268</v>
      </c>
      <c r="E105" s="10">
        <v>2116</v>
      </c>
      <c r="F105" s="6">
        <v>1268</v>
      </c>
      <c r="G105" s="10">
        <v>2116</v>
      </c>
      <c r="H105" s="6">
        <v>1268</v>
      </c>
      <c r="I105" s="10">
        <v>2116</v>
      </c>
      <c r="J105" s="6">
        <v>1268</v>
      </c>
      <c r="K105" s="10">
        <v>2116</v>
      </c>
      <c r="L105" s="6">
        <v>1268</v>
      </c>
      <c r="M105" s="10">
        <v>2096</v>
      </c>
      <c r="N105" s="6">
        <v>1251</v>
      </c>
      <c r="O105" s="10">
        <v>2052</v>
      </c>
      <c r="P105" s="6">
        <v>1190</v>
      </c>
      <c r="Q105" s="10">
        <v>1901</v>
      </c>
      <c r="R105" s="6">
        <v>1104</v>
      </c>
      <c r="S105" s="10">
        <v>1781</v>
      </c>
      <c r="T105" s="6">
        <v>1070</v>
      </c>
      <c r="U105" s="10">
        <v>1710</v>
      </c>
      <c r="V105" s="14">
        <v>1033</v>
      </c>
    </row>
    <row r="106" spans="1:22" ht="12.75">
      <c r="A106" s="3" t="s">
        <v>3</v>
      </c>
      <c r="B106" s="6">
        <v>1681</v>
      </c>
      <c r="C106" s="10">
        <v>2783</v>
      </c>
      <c r="D106" s="6">
        <v>1733</v>
      </c>
      <c r="E106" s="10">
        <v>2838</v>
      </c>
      <c r="F106" s="6">
        <v>1733</v>
      </c>
      <c r="G106" s="10">
        <v>2838</v>
      </c>
      <c r="H106" s="6">
        <v>1733</v>
      </c>
      <c r="I106" s="10">
        <v>2838</v>
      </c>
      <c r="J106" s="6">
        <v>1733</v>
      </c>
      <c r="K106" s="10">
        <v>2838</v>
      </c>
      <c r="L106" s="6">
        <v>1733</v>
      </c>
      <c r="M106" s="10">
        <v>2808</v>
      </c>
      <c r="N106" s="6">
        <v>1709</v>
      </c>
      <c r="O106" s="10">
        <v>2752</v>
      </c>
      <c r="P106" s="6">
        <v>1626</v>
      </c>
      <c r="Q106" s="10">
        <v>2553</v>
      </c>
      <c r="R106" s="6">
        <v>1516</v>
      </c>
      <c r="S106" s="10">
        <v>2400</v>
      </c>
      <c r="T106" s="6">
        <v>1473</v>
      </c>
      <c r="U106" s="10">
        <v>2313</v>
      </c>
      <c r="V106" s="14">
        <v>1430</v>
      </c>
    </row>
    <row r="107" spans="1:22" ht="12.75">
      <c r="A107" s="3" t="s">
        <v>4</v>
      </c>
      <c r="B107" s="6">
        <v>776</v>
      </c>
      <c r="C107" s="10">
        <v>1368</v>
      </c>
      <c r="D107" s="6">
        <v>802</v>
      </c>
      <c r="E107" s="10">
        <v>1395</v>
      </c>
      <c r="F107" s="6">
        <v>802</v>
      </c>
      <c r="G107" s="10">
        <v>1395</v>
      </c>
      <c r="H107" s="6">
        <v>802</v>
      </c>
      <c r="I107" s="10">
        <v>1395</v>
      </c>
      <c r="J107" s="6">
        <v>802</v>
      </c>
      <c r="K107" s="10">
        <v>1395</v>
      </c>
      <c r="L107" s="6">
        <v>802</v>
      </c>
      <c r="M107" s="10">
        <v>1385</v>
      </c>
      <c r="N107" s="6">
        <v>794</v>
      </c>
      <c r="O107" s="10">
        <v>1352</v>
      </c>
      <c r="P107" s="6">
        <v>753</v>
      </c>
      <c r="Q107" s="10">
        <v>1248</v>
      </c>
      <c r="R107" s="6">
        <v>692</v>
      </c>
      <c r="S107" s="10">
        <v>1163</v>
      </c>
      <c r="T107" s="6">
        <v>667</v>
      </c>
      <c r="U107" s="10">
        <v>1108</v>
      </c>
      <c r="V107" s="14">
        <v>637</v>
      </c>
    </row>
    <row r="108" spans="1:22" ht="13.5" thickBot="1">
      <c r="A108" s="5" t="s">
        <v>5</v>
      </c>
      <c r="B108" s="8">
        <v>1751</v>
      </c>
      <c r="C108" s="12">
        <v>2925</v>
      </c>
      <c r="D108" s="8">
        <v>1806</v>
      </c>
      <c r="E108" s="12">
        <v>2984</v>
      </c>
      <c r="F108" s="8">
        <v>1806</v>
      </c>
      <c r="G108" s="12">
        <v>2984</v>
      </c>
      <c r="H108" s="8">
        <v>1806</v>
      </c>
      <c r="I108" s="12">
        <v>2984</v>
      </c>
      <c r="J108" s="8">
        <v>1806</v>
      </c>
      <c r="K108" s="12">
        <v>2984</v>
      </c>
      <c r="L108" s="8">
        <v>1806</v>
      </c>
      <c r="M108" s="12">
        <v>2953</v>
      </c>
      <c r="N108" s="8">
        <v>1781</v>
      </c>
      <c r="O108" s="12">
        <v>2893</v>
      </c>
      <c r="P108" s="8">
        <v>1695</v>
      </c>
      <c r="Q108" s="12">
        <v>2684</v>
      </c>
      <c r="R108" s="8">
        <v>1579</v>
      </c>
      <c r="S108" s="12">
        <v>2522</v>
      </c>
      <c r="T108" s="8">
        <v>1532</v>
      </c>
      <c r="U108" s="12">
        <v>2427</v>
      </c>
      <c r="V108" s="16">
        <v>1484</v>
      </c>
    </row>
    <row r="109" spans="1:22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="31" customFormat="1" ht="16.5" thickBot="1">
      <c r="A110" s="31" t="s">
        <v>23</v>
      </c>
    </row>
    <row r="111" spans="1:22" ht="12.75">
      <c r="A111" s="43" t="s">
        <v>19</v>
      </c>
      <c r="B111" s="52" t="s">
        <v>7</v>
      </c>
      <c r="C111" s="53"/>
      <c r="D111" s="50" t="s">
        <v>8</v>
      </c>
      <c r="E111" s="51"/>
      <c r="F111" s="50" t="s">
        <v>9</v>
      </c>
      <c r="G111" s="51"/>
      <c r="H111" s="50" t="s">
        <v>10</v>
      </c>
      <c r="I111" s="51"/>
      <c r="J111" s="50" t="s">
        <v>11</v>
      </c>
      <c r="K111" s="51"/>
      <c r="L111" s="50" t="s">
        <v>12</v>
      </c>
      <c r="M111" s="51"/>
      <c r="N111" s="50" t="s">
        <v>13</v>
      </c>
      <c r="O111" s="51"/>
      <c r="P111" s="50" t="s">
        <v>14</v>
      </c>
      <c r="Q111" s="51"/>
      <c r="R111" s="50" t="s">
        <v>15</v>
      </c>
      <c r="S111" s="51"/>
      <c r="T111" s="50" t="s">
        <v>16</v>
      </c>
      <c r="U111" s="51"/>
      <c r="V111" s="38" t="s">
        <v>17</v>
      </c>
    </row>
    <row r="112" spans="1:22" ht="13.5" thickBot="1">
      <c r="A112" s="37" t="s">
        <v>20</v>
      </c>
      <c r="B112" s="46">
        <v>7</v>
      </c>
      <c r="C112" s="45">
        <v>14</v>
      </c>
      <c r="D112" s="46">
        <v>7</v>
      </c>
      <c r="E112" s="45">
        <v>14</v>
      </c>
      <c r="F112" s="46">
        <v>7</v>
      </c>
      <c r="G112" s="45">
        <v>14</v>
      </c>
      <c r="H112" s="46">
        <v>7</v>
      </c>
      <c r="I112" s="45">
        <v>14</v>
      </c>
      <c r="J112" s="46">
        <v>7</v>
      </c>
      <c r="K112" s="45">
        <v>14</v>
      </c>
      <c r="L112" s="46">
        <v>7</v>
      </c>
      <c r="M112" s="45">
        <v>14</v>
      </c>
      <c r="N112" s="46">
        <v>7</v>
      </c>
      <c r="O112" s="45">
        <v>14</v>
      </c>
      <c r="P112" s="46">
        <v>7</v>
      </c>
      <c r="Q112" s="45">
        <v>14</v>
      </c>
      <c r="R112" s="46">
        <v>7</v>
      </c>
      <c r="S112" s="45">
        <v>14</v>
      </c>
      <c r="T112" s="46">
        <v>7</v>
      </c>
      <c r="U112" s="45">
        <v>14</v>
      </c>
      <c r="V112" s="47">
        <v>7</v>
      </c>
    </row>
    <row r="113" spans="1:22" ht="12.75">
      <c r="A113" s="17" t="s">
        <v>2</v>
      </c>
      <c r="B113" s="7">
        <v>1159</v>
      </c>
      <c r="C113" s="9">
        <v>1932</v>
      </c>
      <c r="D113" s="7">
        <v>1195</v>
      </c>
      <c r="E113" s="9">
        <v>1971</v>
      </c>
      <c r="F113" s="7">
        <v>1195</v>
      </c>
      <c r="G113" s="9">
        <v>1971</v>
      </c>
      <c r="H113" s="7">
        <v>1195</v>
      </c>
      <c r="I113" s="9">
        <v>1971</v>
      </c>
      <c r="J113" s="7">
        <v>1195</v>
      </c>
      <c r="K113" s="9">
        <v>1971</v>
      </c>
      <c r="L113" s="7">
        <v>1195</v>
      </c>
      <c r="M113" s="9">
        <v>1951</v>
      </c>
      <c r="N113" s="7">
        <v>1179</v>
      </c>
      <c r="O113" s="9">
        <v>1871</v>
      </c>
      <c r="P113" s="7">
        <v>1081</v>
      </c>
      <c r="Q113" s="9">
        <v>1715</v>
      </c>
      <c r="R113" s="7">
        <v>1027</v>
      </c>
      <c r="S113" s="9">
        <v>1662</v>
      </c>
      <c r="T113" s="7">
        <v>1027</v>
      </c>
      <c r="U113" s="9">
        <v>1662</v>
      </c>
      <c r="V113" s="13">
        <v>1027</v>
      </c>
    </row>
    <row r="114" spans="1:22" ht="12.75">
      <c r="A114" s="3" t="s">
        <v>21</v>
      </c>
      <c r="B114" s="2"/>
      <c r="C114" s="11"/>
      <c r="D114" s="2"/>
      <c r="E114" s="11"/>
      <c r="F114" s="2"/>
      <c r="G114" s="11"/>
      <c r="H114" s="2"/>
      <c r="I114" s="11"/>
      <c r="J114" s="2"/>
      <c r="K114" s="11"/>
      <c r="L114" s="2"/>
      <c r="M114" s="11"/>
      <c r="N114" s="2"/>
      <c r="O114" s="11"/>
      <c r="P114" s="2"/>
      <c r="Q114" s="11"/>
      <c r="R114" s="2"/>
      <c r="S114" s="11"/>
      <c r="T114" s="2"/>
      <c r="U114" s="11"/>
      <c r="V114" s="15"/>
    </row>
    <row r="115" spans="1:22" ht="12.75">
      <c r="A115" s="3" t="s">
        <v>2</v>
      </c>
      <c r="B115" s="6">
        <v>1281</v>
      </c>
      <c r="C115" s="10">
        <v>2182</v>
      </c>
      <c r="D115" s="6">
        <v>1322</v>
      </c>
      <c r="E115" s="10">
        <v>2226</v>
      </c>
      <c r="F115" s="6">
        <v>1322</v>
      </c>
      <c r="G115" s="10">
        <v>2226</v>
      </c>
      <c r="H115" s="6">
        <v>1322</v>
      </c>
      <c r="I115" s="10">
        <v>2226</v>
      </c>
      <c r="J115" s="6">
        <v>1322</v>
      </c>
      <c r="K115" s="10">
        <v>2226</v>
      </c>
      <c r="L115" s="6">
        <v>1322</v>
      </c>
      <c r="M115" s="10">
        <v>2205</v>
      </c>
      <c r="N115" s="6">
        <v>1306</v>
      </c>
      <c r="O115" s="10">
        <v>2066</v>
      </c>
      <c r="P115" s="6">
        <v>1149</v>
      </c>
      <c r="Q115" s="10">
        <v>1784</v>
      </c>
      <c r="R115" s="6">
        <v>1027</v>
      </c>
      <c r="S115" s="10">
        <v>1662</v>
      </c>
      <c r="T115" s="6">
        <v>1027</v>
      </c>
      <c r="U115" s="10">
        <v>1662</v>
      </c>
      <c r="V115" s="14">
        <v>1027</v>
      </c>
    </row>
    <row r="116" spans="1:22" ht="12.75">
      <c r="A116" s="3" t="s">
        <v>5</v>
      </c>
      <c r="B116" s="6">
        <v>1576</v>
      </c>
      <c r="C116" s="10">
        <v>2568</v>
      </c>
      <c r="D116" s="6">
        <v>1624</v>
      </c>
      <c r="E116" s="10">
        <v>2620</v>
      </c>
      <c r="F116" s="6">
        <v>1624</v>
      </c>
      <c r="G116" s="10">
        <v>2620</v>
      </c>
      <c r="H116" s="6">
        <v>1624</v>
      </c>
      <c r="I116" s="10">
        <v>2620</v>
      </c>
      <c r="J116" s="6">
        <v>1624</v>
      </c>
      <c r="K116" s="10">
        <v>2620</v>
      </c>
      <c r="L116" s="6">
        <v>1624</v>
      </c>
      <c r="M116" s="10">
        <v>2589</v>
      </c>
      <c r="N116" s="6">
        <v>1599</v>
      </c>
      <c r="O116" s="10">
        <v>2448</v>
      </c>
      <c r="P116" s="6">
        <v>1432</v>
      </c>
      <c r="Q116" s="10">
        <v>2153</v>
      </c>
      <c r="R116" s="6">
        <v>1310</v>
      </c>
      <c r="S116" s="10">
        <v>2031</v>
      </c>
      <c r="T116" s="6">
        <v>1310</v>
      </c>
      <c r="U116" s="10">
        <v>2031</v>
      </c>
      <c r="V116" s="14">
        <v>1310</v>
      </c>
    </row>
    <row r="117" spans="1:22" ht="12.75">
      <c r="A117" s="39" t="s">
        <v>22</v>
      </c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40"/>
      <c r="U117" s="41"/>
      <c r="V117" s="42"/>
    </row>
    <row r="118" spans="1:22" ht="12.75">
      <c r="A118" s="3" t="s">
        <v>2</v>
      </c>
      <c r="B118" s="6">
        <v>1413</v>
      </c>
      <c r="C118" s="10">
        <v>2450</v>
      </c>
      <c r="D118" s="6">
        <v>1459</v>
      </c>
      <c r="E118" s="10">
        <v>2499</v>
      </c>
      <c r="F118" s="6">
        <v>1459</v>
      </c>
      <c r="G118" s="10">
        <v>2499</v>
      </c>
      <c r="H118" s="6">
        <v>1459</v>
      </c>
      <c r="I118" s="10">
        <v>2499</v>
      </c>
      <c r="J118" s="6">
        <v>1459</v>
      </c>
      <c r="K118" s="10">
        <v>2499</v>
      </c>
      <c r="L118" s="6">
        <v>1459</v>
      </c>
      <c r="M118" s="10">
        <v>2478</v>
      </c>
      <c r="N118" s="6">
        <v>1442</v>
      </c>
      <c r="O118" s="10">
        <v>2313</v>
      </c>
      <c r="P118" s="6">
        <v>1259</v>
      </c>
      <c r="Q118" s="10">
        <v>1979</v>
      </c>
      <c r="R118" s="6">
        <v>1113</v>
      </c>
      <c r="S118" s="10">
        <v>1832</v>
      </c>
      <c r="T118" s="6">
        <v>1113</v>
      </c>
      <c r="U118" s="10">
        <v>1832</v>
      </c>
      <c r="V118" s="14">
        <v>1113</v>
      </c>
    </row>
    <row r="119" spans="1:22" ht="13.5" thickBot="1">
      <c r="A119" s="5" t="s">
        <v>5</v>
      </c>
      <c r="B119" s="8">
        <v>1708</v>
      </c>
      <c r="C119" s="12">
        <v>2836</v>
      </c>
      <c r="D119" s="8">
        <v>1760</v>
      </c>
      <c r="E119" s="12">
        <v>2893</v>
      </c>
      <c r="F119" s="8">
        <v>1760</v>
      </c>
      <c r="G119" s="12">
        <v>2893</v>
      </c>
      <c r="H119" s="8">
        <v>1760</v>
      </c>
      <c r="I119" s="12">
        <v>2893</v>
      </c>
      <c r="J119" s="8">
        <v>1760</v>
      </c>
      <c r="K119" s="12">
        <v>2893</v>
      </c>
      <c r="L119" s="8">
        <v>1760</v>
      </c>
      <c r="M119" s="12">
        <v>2862</v>
      </c>
      <c r="N119" s="8">
        <v>1736</v>
      </c>
      <c r="O119" s="12">
        <v>2695</v>
      </c>
      <c r="P119" s="8">
        <v>1542</v>
      </c>
      <c r="Q119" s="12">
        <v>2349</v>
      </c>
      <c r="R119" s="8">
        <v>1396</v>
      </c>
      <c r="S119" s="12">
        <v>2202</v>
      </c>
      <c r="T119" s="8">
        <v>1396</v>
      </c>
      <c r="U119" s="12">
        <v>2202</v>
      </c>
      <c r="V119" s="16">
        <v>1396</v>
      </c>
    </row>
    <row r="120" spans="1:22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6.5" thickBot="1">
      <c r="A121" s="31" t="s">
        <v>30</v>
      </c>
    </row>
    <row r="122" spans="1:22" ht="12.75">
      <c r="A122" s="43" t="s">
        <v>19</v>
      </c>
      <c r="B122" s="52" t="s">
        <v>7</v>
      </c>
      <c r="C122" s="53"/>
      <c r="D122" s="50" t="s">
        <v>8</v>
      </c>
      <c r="E122" s="51"/>
      <c r="F122" s="50" t="s">
        <v>9</v>
      </c>
      <c r="G122" s="51"/>
      <c r="H122" s="50" t="s">
        <v>10</v>
      </c>
      <c r="I122" s="51"/>
      <c r="J122" s="50" t="s">
        <v>11</v>
      </c>
      <c r="K122" s="51"/>
      <c r="L122" s="50" t="s">
        <v>12</v>
      </c>
      <c r="M122" s="51"/>
      <c r="N122" s="50" t="s">
        <v>13</v>
      </c>
      <c r="O122" s="51"/>
      <c r="P122" s="50" t="s">
        <v>14</v>
      </c>
      <c r="Q122" s="51"/>
      <c r="R122" s="50" t="s">
        <v>15</v>
      </c>
      <c r="S122" s="51"/>
      <c r="T122" s="50" t="s">
        <v>16</v>
      </c>
      <c r="U122" s="51"/>
      <c r="V122" s="38" t="s">
        <v>17</v>
      </c>
    </row>
    <row r="123" spans="1:22" ht="13.5" thickBot="1">
      <c r="A123" s="37" t="s">
        <v>1</v>
      </c>
      <c r="B123" s="46">
        <v>7</v>
      </c>
      <c r="C123" s="45">
        <v>14</v>
      </c>
      <c r="D123" s="46">
        <v>7</v>
      </c>
      <c r="E123" s="45">
        <v>14</v>
      </c>
      <c r="F123" s="46">
        <v>7</v>
      </c>
      <c r="G123" s="45">
        <v>14</v>
      </c>
      <c r="H123" s="46">
        <v>7</v>
      </c>
      <c r="I123" s="45">
        <v>14</v>
      </c>
      <c r="J123" s="46">
        <v>7</v>
      </c>
      <c r="K123" s="45">
        <v>14</v>
      </c>
      <c r="L123" s="46">
        <v>7</v>
      </c>
      <c r="M123" s="45">
        <v>14</v>
      </c>
      <c r="N123" s="46">
        <v>7</v>
      </c>
      <c r="O123" s="45">
        <v>14</v>
      </c>
      <c r="P123" s="46">
        <v>7</v>
      </c>
      <c r="Q123" s="45">
        <v>14</v>
      </c>
      <c r="R123" s="46">
        <v>7</v>
      </c>
      <c r="S123" s="45">
        <v>14</v>
      </c>
      <c r="T123" s="46">
        <v>7</v>
      </c>
      <c r="U123" s="45">
        <v>14</v>
      </c>
      <c r="V123" s="47">
        <v>7</v>
      </c>
    </row>
    <row r="124" spans="1:22" ht="12.75">
      <c r="A124" s="17" t="s">
        <v>2</v>
      </c>
      <c r="B124" s="7">
        <v>949</v>
      </c>
      <c r="C124" s="9">
        <v>1504</v>
      </c>
      <c r="D124" s="7">
        <v>976</v>
      </c>
      <c r="E124" s="9">
        <v>1534</v>
      </c>
      <c r="F124" s="7">
        <v>976</v>
      </c>
      <c r="G124" s="9">
        <v>1534</v>
      </c>
      <c r="H124" s="7">
        <v>976</v>
      </c>
      <c r="I124" s="9">
        <v>1534</v>
      </c>
      <c r="J124" s="7">
        <v>976</v>
      </c>
      <c r="K124" s="9">
        <v>1534</v>
      </c>
      <c r="L124" s="7">
        <v>976</v>
      </c>
      <c r="M124" s="9">
        <v>1514</v>
      </c>
      <c r="N124" s="7">
        <v>960</v>
      </c>
      <c r="O124" s="9">
        <v>1466</v>
      </c>
      <c r="P124" s="7">
        <v>894</v>
      </c>
      <c r="Q124" s="9">
        <v>1366</v>
      </c>
      <c r="R124" s="7">
        <v>865</v>
      </c>
      <c r="S124" s="9">
        <v>1337</v>
      </c>
      <c r="T124" s="7">
        <v>865</v>
      </c>
      <c r="U124" s="9">
        <v>1337</v>
      </c>
      <c r="V124" s="13">
        <v>865</v>
      </c>
    </row>
    <row r="125" spans="1:22" ht="12.75">
      <c r="A125" s="39" t="s">
        <v>26</v>
      </c>
      <c r="B125" s="40"/>
      <c r="C125" s="41"/>
      <c r="D125" s="40"/>
      <c r="E125" s="41"/>
      <c r="F125" s="40"/>
      <c r="G125" s="41"/>
      <c r="H125" s="40"/>
      <c r="I125" s="41"/>
      <c r="J125" s="40"/>
      <c r="K125" s="41"/>
      <c r="L125" s="40"/>
      <c r="M125" s="41"/>
      <c r="N125" s="40"/>
      <c r="O125" s="41"/>
      <c r="P125" s="40"/>
      <c r="Q125" s="41"/>
      <c r="R125" s="40"/>
      <c r="S125" s="41"/>
      <c r="T125" s="40"/>
      <c r="U125" s="41"/>
      <c r="V125" s="42"/>
    </row>
    <row r="126" spans="1:22" ht="12.75">
      <c r="A126" s="3" t="s">
        <v>2</v>
      </c>
      <c r="B126" s="6">
        <v>1369</v>
      </c>
      <c r="C126" s="10">
        <v>2361</v>
      </c>
      <c r="D126" s="6">
        <v>1413</v>
      </c>
      <c r="E126" s="10">
        <v>2408</v>
      </c>
      <c r="F126" s="6">
        <v>1413</v>
      </c>
      <c r="G126" s="10">
        <v>2408</v>
      </c>
      <c r="H126" s="6">
        <v>1413</v>
      </c>
      <c r="I126" s="10">
        <v>2408</v>
      </c>
      <c r="J126" s="6">
        <v>1413</v>
      </c>
      <c r="K126" s="10">
        <v>2408</v>
      </c>
      <c r="L126" s="6">
        <v>1413</v>
      </c>
      <c r="M126" s="10">
        <v>2387</v>
      </c>
      <c r="N126" s="6">
        <v>1397</v>
      </c>
      <c r="O126" s="10">
        <v>2279</v>
      </c>
      <c r="P126" s="6">
        <v>1271</v>
      </c>
      <c r="Q126" s="10">
        <v>2076</v>
      </c>
      <c r="R126" s="6">
        <v>1198</v>
      </c>
      <c r="S126" s="10">
        <v>2003</v>
      </c>
      <c r="T126" s="6">
        <v>1198</v>
      </c>
      <c r="U126" s="10">
        <v>2003</v>
      </c>
      <c r="V126" s="14">
        <v>1198</v>
      </c>
    </row>
    <row r="127" spans="1:22" ht="12.75">
      <c r="A127" s="3" t="s">
        <v>5</v>
      </c>
      <c r="B127" s="6">
        <v>1664</v>
      </c>
      <c r="C127" s="10">
        <v>2747</v>
      </c>
      <c r="D127" s="6">
        <v>1715</v>
      </c>
      <c r="E127" s="10">
        <v>2802</v>
      </c>
      <c r="F127" s="6">
        <v>1715</v>
      </c>
      <c r="G127" s="10">
        <v>2802</v>
      </c>
      <c r="H127" s="6">
        <v>1715</v>
      </c>
      <c r="I127" s="10">
        <v>2802</v>
      </c>
      <c r="J127" s="6">
        <v>1715</v>
      </c>
      <c r="K127" s="10">
        <v>2802</v>
      </c>
      <c r="L127" s="6">
        <v>1715</v>
      </c>
      <c r="M127" s="10">
        <v>2771</v>
      </c>
      <c r="N127" s="6">
        <v>1690</v>
      </c>
      <c r="O127" s="10">
        <v>2661</v>
      </c>
      <c r="P127" s="6">
        <v>1554</v>
      </c>
      <c r="Q127" s="10">
        <v>2446</v>
      </c>
      <c r="R127" s="6">
        <v>1481</v>
      </c>
      <c r="S127" s="10">
        <v>2373</v>
      </c>
      <c r="T127" s="6">
        <v>1481</v>
      </c>
      <c r="U127" s="10">
        <v>2373</v>
      </c>
      <c r="V127" s="14">
        <v>1481</v>
      </c>
    </row>
    <row r="128" spans="1:22" ht="13.5" thickBot="1">
      <c r="A128" s="5" t="s">
        <v>29</v>
      </c>
      <c r="B128" s="8">
        <v>1950</v>
      </c>
      <c r="C128" s="12">
        <v>3115</v>
      </c>
      <c r="D128" s="8">
        <v>2007</v>
      </c>
      <c r="E128" s="12">
        <v>3177</v>
      </c>
      <c r="F128" s="8">
        <v>2007</v>
      </c>
      <c r="G128" s="12">
        <v>3177</v>
      </c>
      <c r="H128" s="8">
        <v>2007</v>
      </c>
      <c r="I128" s="12">
        <v>3177</v>
      </c>
      <c r="J128" s="8">
        <v>2007</v>
      </c>
      <c r="K128" s="12">
        <v>3177</v>
      </c>
      <c r="L128" s="8">
        <v>2007</v>
      </c>
      <c r="M128" s="12">
        <v>3137</v>
      </c>
      <c r="N128" s="8">
        <v>1975</v>
      </c>
      <c r="O128" s="12">
        <v>3026</v>
      </c>
      <c r="P128" s="8">
        <v>1829</v>
      </c>
      <c r="Q128" s="12">
        <v>2799</v>
      </c>
      <c r="R128" s="8">
        <v>1756</v>
      </c>
      <c r="S128" s="12">
        <v>2725</v>
      </c>
      <c r="T128" s="8">
        <v>1756</v>
      </c>
      <c r="U128" s="12">
        <v>2725</v>
      </c>
      <c r="V128" s="16">
        <v>1756</v>
      </c>
    </row>
    <row r="129" spans="1:22" ht="12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="31" customFormat="1" ht="16.5" thickBot="1">
      <c r="A130" s="31" t="s">
        <v>33</v>
      </c>
    </row>
    <row r="131" spans="1:22" ht="12.75">
      <c r="A131" s="43" t="s">
        <v>0</v>
      </c>
      <c r="B131" s="52" t="s">
        <v>7</v>
      </c>
      <c r="C131" s="53"/>
      <c r="D131" s="50" t="s">
        <v>8</v>
      </c>
      <c r="E131" s="51"/>
      <c r="F131" s="50" t="s">
        <v>9</v>
      </c>
      <c r="G131" s="51"/>
      <c r="H131" s="50" t="s">
        <v>10</v>
      </c>
      <c r="I131" s="51"/>
      <c r="J131" s="50" t="s">
        <v>11</v>
      </c>
      <c r="K131" s="51"/>
      <c r="L131" s="50" t="s">
        <v>12</v>
      </c>
      <c r="M131" s="51"/>
      <c r="N131" s="50" t="s">
        <v>13</v>
      </c>
      <c r="O131" s="51"/>
      <c r="P131" s="50" t="s">
        <v>14</v>
      </c>
      <c r="Q131" s="51"/>
      <c r="R131" s="50" t="s">
        <v>15</v>
      </c>
      <c r="S131" s="51"/>
      <c r="T131" s="50" t="s">
        <v>16</v>
      </c>
      <c r="U131" s="51"/>
      <c r="V131" s="38" t="s">
        <v>17</v>
      </c>
    </row>
    <row r="132" spans="1:22" ht="13.5" thickBot="1">
      <c r="A132" s="37" t="s">
        <v>1</v>
      </c>
      <c r="B132" s="46">
        <v>7</v>
      </c>
      <c r="C132" s="45">
        <v>14</v>
      </c>
      <c r="D132" s="46">
        <v>7</v>
      </c>
      <c r="E132" s="45">
        <v>14</v>
      </c>
      <c r="F132" s="46">
        <v>7</v>
      </c>
      <c r="G132" s="45">
        <v>14</v>
      </c>
      <c r="H132" s="46">
        <v>7</v>
      </c>
      <c r="I132" s="45">
        <v>14</v>
      </c>
      <c r="J132" s="46">
        <v>7</v>
      </c>
      <c r="K132" s="45">
        <v>14</v>
      </c>
      <c r="L132" s="46">
        <v>7</v>
      </c>
      <c r="M132" s="45">
        <v>14</v>
      </c>
      <c r="N132" s="46">
        <v>7</v>
      </c>
      <c r="O132" s="45">
        <v>14</v>
      </c>
      <c r="P132" s="46">
        <v>7</v>
      </c>
      <c r="Q132" s="45">
        <v>14</v>
      </c>
      <c r="R132" s="46">
        <v>7</v>
      </c>
      <c r="S132" s="45">
        <v>14</v>
      </c>
      <c r="T132" s="46">
        <v>7</v>
      </c>
      <c r="U132" s="45">
        <v>14</v>
      </c>
      <c r="V132" s="47">
        <v>7</v>
      </c>
    </row>
    <row r="133" spans="1:22" ht="12.75">
      <c r="A133" s="17" t="s">
        <v>2</v>
      </c>
      <c r="B133" s="7">
        <v>1071</v>
      </c>
      <c r="C133" s="9">
        <v>1754</v>
      </c>
      <c r="D133" s="7">
        <v>1104</v>
      </c>
      <c r="E133" s="9">
        <v>1789</v>
      </c>
      <c r="F133" s="7">
        <v>1104</v>
      </c>
      <c r="G133" s="9">
        <v>1789</v>
      </c>
      <c r="H133" s="7">
        <v>1104</v>
      </c>
      <c r="I133" s="9">
        <v>1789</v>
      </c>
      <c r="J133" s="7">
        <v>1104</v>
      </c>
      <c r="K133" s="9">
        <v>1789</v>
      </c>
      <c r="L133" s="7">
        <v>1104</v>
      </c>
      <c r="M133" s="9">
        <v>1769</v>
      </c>
      <c r="N133" s="7">
        <v>1088</v>
      </c>
      <c r="O133" s="9">
        <v>1705</v>
      </c>
      <c r="P133" s="7">
        <v>1006</v>
      </c>
      <c r="Q133" s="9">
        <v>1581</v>
      </c>
      <c r="R133" s="7">
        <v>967</v>
      </c>
      <c r="S133" s="9">
        <v>1542</v>
      </c>
      <c r="T133" s="7">
        <v>967</v>
      </c>
      <c r="U133" s="9">
        <v>1542</v>
      </c>
      <c r="V133" s="13">
        <v>967</v>
      </c>
    </row>
    <row r="134" spans="1:22" ht="12.75">
      <c r="A134" s="3" t="s">
        <v>3</v>
      </c>
      <c r="B134" s="6">
        <v>1530</v>
      </c>
      <c r="C134" s="10">
        <v>2473</v>
      </c>
      <c r="D134" s="6">
        <v>1575</v>
      </c>
      <c r="E134" s="10">
        <v>2522</v>
      </c>
      <c r="F134" s="6">
        <v>1575</v>
      </c>
      <c r="G134" s="10">
        <v>2522</v>
      </c>
      <c r="H134" s="6">
        <v>1575</v>
      </c>
      <c r="I134" s="10">
        <v>2522</v>
      </c>
      <c r="J134" s="6">
        <v>1575</v>
      </c>
      <c r="K134" s="10">
        <v>2522</v>
      </c>
      <c r="L134" s="6">
        <v>1575</v>
      </c>
      <c r="M134" s="10">
        <v>2492</v>
      </c>
      <c r="N134" s="6">
        <v>1551</v>
      </c>
      <c r="O134" s="10">
        <v>2406</v>
      </c>
      <c r="P134" s="6">
        <v>1439</v>
      </c>
      <c r="Q134" s="10">
        <v>2235</v>
      </c>
      <c r="R134" s="6">
        <v>1386</v>
      </c>
      <c r="S134" s="10">
        <v>2182</v>
      </c>
      <c r="T134" s="6">
        <v>1386</v>
      </c>
      <c r="U134" s="10">
        <v>2182</v>
      </c>
      <c r="V134" s="14">
        <v>1386</v>
      </c>
    </row>
    <row r="135" spans="1:22" ht="12.75">
      <c r="A135" s="3" t="s">
        <v>4</v>
      </c>
      <c r="B135" s="6">
        <v>693</v>
      </c>
      <c r="C135" s="10">
        <v>1198</v>
      </c>
      <c r="D135" s="6">
        <v>716</v>
      </c>
      <c r="E135" s="10">
        <v>1222</v>
      </c>
      <c r="F135" s="6">
        <v>716</v>
      </c>
      <c r="G135" s="10">
        <v>1222</v>
      </c>
      <c r="H135" s="6">
        <v>716</v>
      </c>
      <c r="I135" s="10">
        <v>1222</v>
      </c>
      <c r="J135" s="6">
        <v>716</v>
      </c>
      <c r="K135" s="10">
        <v>1222</v>
      </c>
      <c r="L135" s="6">
        <v>716</v>
      </c>
      <c r="M135" s="10">
        <v>1212</v>
      </c>
      <c r="N135" s="6">
        <v>708</v>
      </c>
      <c r="O135" s="10">
        <v>1152</v>
      </c>
      <c r="P135" s="6">
        <v>639</v>
      </c>
      <c r="Q135" s="10">
        <v>1037</v>
      </c>
      <c r="R135" s="6">
        <v>595</v>
      </c>
      <c r="S135" s="10">
        <v>993</v>
      </c>
      <c r="T135" s="6">
        <v>595</v>
      </c>
      <c r="U135" s="10">
        <v>993</v>
      </c>
      <c r="V135" s="14">
        <v>595</v>
      </c>
    </row>
    <row r="136" spans="1:22" ht="12.75">
      <c r="A136" s="3" t="s">
        <v>31</v>
      </c>
      <c r="B136" s="6">
        <v>994</v>
      </c>
      <c r="C136" s="10">
        <v>1596</v>
      </c>
      <c r="D136" s="6">
        <v>1023</v>
      </c>
      <c r="E136" s="10">
        <v>1628</v>
      </c>
      <c r="F136" s="6">
        <v>1023</v>
      </c>
      <c r="G136" s="10">
        <v>1628</v>
      </c>
      <c r="H136" s="6">
        <v>1023</v>
      </c>
      <c r="I136" s="10">
        <v>1628</v>
      </c>
      <c r="J136" s="6">
        <v>1023</v>
      </c>
      <c r="K136" s="10">
        <v>1628</v>
      </c>
      <c r="L136" s="6">
        <v>1023</v>
      </c>
      <c r="M136" s="10">
        <v>1608</v>
      </c>
      <c r="N136" s="6">
        <v>1007</v>
      </c>
      <c r="O136" s="10">
        <v>1553</v>
      </c>
      <c r="P136" s="6">
        <v>935</v>
      </c>
      <c r="Q136" s="10">
        <v>1445</v>
      </c>
      <c r="R136" s="6">
        <v>902</v>
      </c>
      <c r="S136" s="10">
        <v>1411</v>
      </c>
      <c r="T136" s="6">
        <v>902</v>
      </c>
      <c r="U136" s="10">
        <v>1411</v>
      </c>
      <c r="V136" s="14">
        <v>902</v>
      </c>
    </row>
    <row r="137" spans="1:22" ht="12.75">
      <c r="A137" s="3" t="s">
        <v>5</v>
      </c>
      <c r="B137" s="6">
        <v>1607</v>
      </c>
      <c r="C137" s="10">
        <v>2631</v>
      </c>
      <c r="D137" s="6">
        <v>1656</v>
      </c>
      <c r="E137" s="10">
        <v>2683</v>
      </c>
      <c r="F137" s="6">
        <v>1656</v>
      </c>
      <c r="G137" s="10">
        <v>2683</v>
      </c>
      <c r="H137" s="6">
        <v>1656</v>
      </c>
      <c r="I137" s="10">
        <v>2683</v>
      </c>
      <c r="J137" s="6">
        <v>1656</v>
      </c>
      <c r="K137" s="10">
        <v>2683</v>
      </c>
      <c r="L137" s="6">
        <v>1656</v>
      </c>
      <c r="M137" s="10">
        <v>2653</v>
      </c>
      <c r="N137" s="6">
        <v>1631</v>
      </c>
      <c r="O137" s="10">
        <v>2558</v>
      </c>
      <c r="P137" s="6">
        <v>1510</v>
      </c>
      <c r="Q137" s="10">
        <v>2372</v>
      </c>
      <c r="R137" s="6">
        <v>1451</v>
      </c>
      <c r="S137" s="10">
        <v>2313</v>
      </c>
      <c r="T137" s="6">
        <v>1451</v>
      </c>
      <c r="U137" s="10">
        <v>2313</v>
      </c>
      <c r="V137" s="14">
        <v>1451</v>
      </c>
    </row>
    <row r="138" spans="1:22" ht="12.75">
      <c r="A138" s="39" t="s">
        <v>26</v>
      </c>
      <c r="B138" s="40"/>
      <c r="C138" s="41"/>
      <c r="D138" s="40"/>
      <c r="E138" s="41"/>
      <c r="F138" s="40"/>
      <c r="G138" s="41"/>
      <c r="H138" s="40"/>
      <c r="I138" s="41"/>
      <c r="J138" s="40"/>
      <c r="K138" s="41"/>
      <c r="L138" s="40"/>
      <c r="M138" s="41"/>
      <c r="N138" s="40"/>
      <c r="O138" s="41"/>
      <c r="P138" s="40"/>
      <c r="Q138" s="41"/>
      <c r="R138" s="40"/>
      <c r="S138" s="41"/>
      <c r="T138" s="40"/>
      <c r="U138" s="41"/>
      <c r="V138" s="42"/>
    </row>
    <row r="139" spans="1:22" ht="12.75">
      <c r="A139" s="3" t="s">
        <v>32</v>
      </c>
      <c r="B139" s="6">
        <v>1988</v>
      </c>
      <c r="C139" s="10">
        <v>3192</v>
      </c>
      <c r="D139" s="6">
        <v>2046</v>
      </c>
      <c r="E139" s="10">
        <v>3255</v>
      </c>
      <c r="F139" s="6">
        <v>2046</v>
      </c>
      <c r="G139" s="10">
        <v>3255</v>
      </c>
      <c r="H139" s="6">
        <v>2046</v>
      </c>
      <c r="I139" s="10">
        <v>3255</v>
      </c>
      <c r="J139" s="6">
        <v>2046</v>
      </c>
      <c r="K139" s="10">
        <v>3255</v>
      </c>
      <c r="L139" s="6">
        <v>2046</v>
      </c>
      <c r="M139" s="10">
        <v>3215</v>
      </c>
      <c r="N139" s="6">
        <v>2014</v>
      </c>
      <c r="O139" s="10">
        <v>3107</v>
      </c>
      <c r="P139" s="6">
        <v>1871</v>
      </c>
      <c r="Q139" s="10">
        <v>2889</v>
      </c>
      <c r="R139" s="6">
        <v>1804</v>
      </c>
      <c r="S139" s="10">
        <v>2823</v>
      </c>
      <c r="T139" s="6">
        <v>1804</v>
      </c>
      <c r="U139" s="10">
        <v>2823</v>
      </c>
      <c r="V139" s="14">
        <v>1804</v>
      </c>
    </row>
    <row r="140" spans="1:22" ht="13.5" thickBot="1">
      <c r="A140" s="5" t="s">
        <v>29</v>
      </c>
      <c r="B140" s="8">
        <v>2143</v>
      </c>
      <c r="C140" s="12">
        <v>3508</v>
      </c>
      <c r="D140" s="8">
        <v>2207</v>
      </c>
      <c r="E140" s="12">
        <v>3578</v>
      </c>
      <c r="F140" s="8">
        <v>2207</v>
      </c>
      <c r="G140" s="12">
        <v>3578</v>
      </c>
      <c r="H140" s="8">
        <v>2207</v>
      </c>
      <c r="I140" s="12">
        <v>3578</v>
      </c>
      <c r="J140" s="8">
        <v>2207</v>
      </c>
      <c r="K140" s="12">
        <v>3578</v>
      </c>
      <c r="L140" s="8">
        <v>2207</v>
      </c>
      <c r="M140" s="12">
        <v>3537</v>
      </c>
      <c r="N140" s="8">
        <v>2175</v>
      </c>
      <c r="O140" s="12">
        <v>3381</v>
      </c>
      <c r="P140" s="8">
        <v>1984</v>
      </c>
      <c r="Q140" s="12">
        <v>3065</v>
      </c>
      <c r="R140" s="8">
        <v>1867</v>
      </c>
      <c r="S140" s="12">
        <v>2948</v>
      </c>
      <c r="T140" s="8">
        <v>1867</v>
      </c>
      <c r="U140" s="12">
        <v>2948</v>
      </c>
      <c r="V140" s="16">
        <v>1867</v>
      </c>
    </row>
    <row r="141" spans="1:22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="31" customFormat="1" ht="16.5" thickBot="1">
      <c r="A142" s="31" t="s">
        <v>34</v>
      </c>
    </row>
    <row r="143" spans="1:22" ht="12.75">
      <c r="A143" s="43" t="s">
        <v>19</v>
      </c>
      <c r="B143" s="52" t="s">
        <v>7</v>
      </c>
      <c r="C143" s="53"/>
      <c r="D143" s="50" t="s">
        <v>8</v>
      </c>
      <c r="E143" s="51"/>
      <c r="F143" s="50" t="s">
        <v>9</v>
      </c>
      <c r="G143" s="51"/>
      <c r="H143" s="50" t="s">
        <v>10</v>
      </c>
      <c r="I143" s="51"/>
      <c r="J143" s="50" t="s">
        <v>11</v>
      </c>
      <c r="K143" s="51"/>
      <c r="L143" s="50" t="s">
        <v>12</v>
      </c>
      <c r="M143" s="51"/>
      <c r="N143" s="50" t="s">
        <v>13</v>
      </c>
      <c r="O143" s="51"/>
      <c r="P143" s="50" t="s">
        <v>14</v>
      </c>
      <c r="Q143" s="51"/>
      <c r="R143" s="50" t="s">
        <v>15</v>
      </c>
      <c r="S143" s="51"/>
      <c r="T143" s="50" t="s">
        <v>16</v>
      </c>
      <c r="U143" s="51"/>
      <c r="V143" s="38" t="s">
        <v>17</v>
      </c>
    </row>
    <row r="144" spans="1:22" ht="13.5" thickBot="1">
      <c r="A144" s="37" t="s">
        <v>1</v>
      </c>
      <c r="B144" s="46">
        <v>7</v>
      </c>
      <c r="C144" s="45">
        <v>14</v>
      </c>
      <c r="D144" s="46">
        <v>7</v>
      </c>
      <c r="E144" s="45">
        <v>14</v>
      </c>
      <c r="F144" s="46">
        <v>7</v>
      </c>
      <c r="G144" s="45">
        <v>14</v>
      </c>
      <c r="H144" s="46">
        <v>7</v>
      </c>
      <c r="I144" s="45">
        <v>14</v>
      </c>
      <c r="J144" s="46">
        <v>7</v>
      </c>
      <c r="K144" s="45">
        <v>14</v>
      </c>
      <c r="L144" s="46">
        <v>7</v>
      </c>
      <c r="M144" s="45">
        <v>14</v>
      </c>
      <c r="N144" s="46">
        <v>7</v>
      </c>
      <c r="O144" s="45">
        <v>14</v>
      </c>
      <c r="P144" s="46">
        <v>7</v>
      </c>
      <c r="Q144" s="45">
        <v>14</v>
      </c>
      <c r="R144" s="46">
        <v>7</v>
      </c>
      <c r="S144" s="45">
        <v>14</v>
      </c>
      <c r="T144" s="46">
        <v>7</v>
      </c>
      <c r="U144" s="45">
        <v>14</v>
      </c>
      <c r="V144" s="47">
        <v>7</v>
      </c>
    </row>
    <row r="145" spans="1:22" ht="12.75">
      <c r="A145" s="17" t="s">
        <v>2</v>
      </c>
      <c r="B145" s="7">
        <v>1001</v>
      </c>
      <c r="C145" s="9">
        <v>1611</v>
      </c>
      <c r="D145" s="7">
        <v>1031</v>
      </c>
      <c r="E145" s="9">
        <v>1643</v>
      </c>
      <c r="F145" s="7">
        <v>1031</v>
      </c>
      <c r="G145" s="9">
        <v>1643</v>
      </c>
      <c r="H145" s="7">
        <v>1031</v>
      </c>
      <c r="I145" s="9">
        <v>1643</v>
      </c>
      <c r="J145" s="7">
        <v>1031</v>
      </c>
      <c r="K145" s="9">
        <v>1643</v>
      </c>
      <c r="L145" s="7">
        <v>1031</v>
      </c>
      <c r="M145" s="9">
        <v>1623</v>
      </c>
      <c r="N145" s="7">
        <v>1015</v>
      </c>
      <c r="O145" s="9">
        <v>1474</v>
      </c>
      <c r="P145" s="7">
        <v>848</v>
      </c>
      <c r="Q145" s="9">
        <v>1303</v>
      </c>
      <c r="R145" s="7">
        <v>848</v>
      </c>
      <c r="S145" s="9">
        <v>1303</v>
      </c>
      <c r="T145" s="7">
        <v>848</v>
      </c>
      <c r="U145" s="9">
        <v>1303</v>
      </c>
      <c r="V145" s="13">
        <v>848</v>
      </c>
    </row>
    <row r="146" spans="1:22" ht="12.75">
      <c r="A146" s="3" t="s">
        <v>5</v>
      </c>
      <c r="B146" s="6">
        <v>1375</v>
      </c>
      <c r="C146" s="10">
        <v>2158</v>
      </c>
      <c r="D146" s="6">
        <v>1414</v>
      </c>
      <c r="E146" s="10">
        <v>2201</v>
      </c>
      <c r="F146" s="6">
        <v>1414</v>
      </c>
      <c r="G146" s="10">
        <v>2201</v>
      </c>
      <c r="H146" s="6">
        <v>1414</v>
      </c>
      <c r="I146" s="10">
        <v>2201</v>
      </c>
      <c r="J146" s="6">
        <v>1414</v>
      </c>
      <c r="K146" s="10">
        <v>2201</v>
      </c>
      <c r="L146" s="6">
        <v>1414</v>
      </c>
      <c r="M146" s="10">
        <v>2171</v>
      </c>
      <c r="N146" s="6">
        <v>1390</v>
      </c>
      <c r="O146" s="10">
        <v>2057</v>
      </c>
      <c r="P146" s="6">
        <v>1250</v>
      </c>
      <c r="Q146" s="10">
        <v>1912</v>
      </c>
      <c r="R146" s="6">
        <v>1250</v>
      </c>
      <c r="S146" s="10">
        <v>1912</v>
      </c>
      <c r="T146" s="6">
        <v>1250</v>
      </c>
      <c r="U146" s="10">
        <v>1912</v>
      </c>
      <c r="V146" s="14">
        <v>1250</v>
      </c>
    </row>
    <row r="147" spans="1:22" ht="12.75">
      <c r="A147" s="39" t="s">
        <v>20</v>
      </c>
      <c r="B147" s="40"/>
      <c r="C147" s="41"/>
      <c r="D147" s="40"/>
      <c r="E147" s="41"/>
      <c r="F147" s="40"/>
      <c r="G147" s="41"/>
      <c r="H147" s="40"/>
      <c r="I147" s="41"/>
      <c r="J147" s="40"/>
      <c r="K147" s="41"/>
      <c r="L147" s="40"/>
      <c r="M147" s="41"/>
      <c r="N147" s="40"/>
      <c r="O147" s="41"/>
      <c r="P147" s="40"/>
      <c r="Q147" s="41"/>
      <c r="R147" s="40"/>
      <c r="S147" s="41"/>
      <c r="T147" s="40"/>
      <c r="U147" s="41"/>
      <c r="V147" s="42"/>
    </row>
    <row r="148" spans="1:22" ht="12.75">
      <c r="A148" s="3" t="s">
        <v>2</v>
      </c>
      <c r="B148" s="6">
        <v>1194</v>
      </c>
      <c r="C148" s="10">
        <v>2004</v>
      </c>
      <c r="D148" s="6">
        <v>1231</v>
      </c>
      <c r="E148" s="10">
        <v>2044</v>
      </c>
      <c r="F148" s="6">
        <v>1231</v>
      </c>
      <c r="G148" s="10">
        <v>2044</v>
      </c>
      <c r="H148" s="6">
        <v>1231</v>
      </c>
      <c r="I148" s="10">
        <v>2044</v>
      </c>
      <c r="J148" s="6">
        <v>1231</v>
      </c>
      <c r="K148" s="10">
        <v>2044</v>
      </c>
      <c r="L148" s="6">
        <v>1231</v>
      </c>
      <c r="M148" s="10">
        <v>2023</v>
      </c>
      <c r="N148" s="6">
        <v>1215</v>
      </c>
      <c r="O148" s="10">
        <v>1811</v>
      </c>
      <c r="P148" s="6">
        <v>985</v>
      </c>
      <c r="Q148" s="10">
        <v>1576</v>
      </c>
      <c r="R148" s="6">
        <v>985</v>
      </c>
      <c r="S148" s="10">
        <v>1576</v>
      </c>
      <c r="T148" s="6">
        <v>985</v>
      </c>
      <c r="U148" s="10">
        <v>1576</v>
      </c>
      <c r="V148" s="14">
        <v>985</v>
      </c>
    </row>
    <row r="149" spans="1:22" ht="12.75">
      <c r="A149" s="39" t="s">
        <v>24</v>
      </c>
      <c r="B149" s="40"/>
      <c r="C149" s="41"/>
      <c r="D149" s="40"/>
      <c r="E149" s="41"/>
      <c r="F149" s="40"/>
      <c r="G149" s="41"/>
      <c r="H149" s="40"/>
      <c r="I149" s="41"/>
      <c r="J149" s="40"/>
      <c r="K149" s="41"/>
      <c r="L149" s="40"/>
      <c r="M149" s="41"/>
      <c r="N149" s="40"/>
      <c r="O149" s="41"/>
      <c r="P149" s="40"/>
      <c r="Q149" s="41"/>
      <c r="R149" s="40"/>
      <c r="S149" s="41"/>
      <c r="T149" s="40"/>
      <c r="U149" s="41"/>
      <c r="V149" s="42"/>
    </row>
    <row r="150" spans="1:22" ht="13.5" thickBot="1">
      <c r="A150" s="5" t="s">
        <v>5</v>
      </c>
      <c r="B150" s="8">
        <v>1576</v>
      </c>
      <c r="C150" s="12">
        <v>2568</v>
      </c>
      <c r="D150" s="8">
        <v>1624</v>
      </c>
      <c r="E150" s="12">
        <v>2620</v>
      </c>
      <c r="F150" s="8">
        <v>1624</v>
      </c>
      <c r="G150" s="12">
        <v>2620</v>
      </c>
      <c r="H150" s="8">
        <v>1624</v>
      </c>
      <c r="I150" s="12">
        <v>2620</v>
      </c>
      <c r="J150" s="8">
        <v>1624</v>
      </c>
      <c r="K150" s="12">
        <v>2620</v>
      </c>
      <c r="L150" s="8">
        <v>1624</v>
      </c>
      <c r="M150" s="12">
        <v>2589</v>
      </c>
      <c r="N150" s="8">
        <v>1599</v>
      </c>
      <c r="O150" s="12">
        <v>2369</v>
      </c>
      <c r="P150" s="8">
        <v>1353</v>
      </c>
      <c r="Q150" s="12">
        <v>2117</v>
      </c>
      <c r="R150" s="8">
        <v>1353</v>
      </c>
      <c r="S150" s="12">
        <v>2117</v>
      </c>
      <c r="T150" s="8">
        <v>1353</v>
      </c>
      <c r="U150" s="12">
        <v>2117</v>
      </c>
      <c r="V150" s="16">
        <v>1353</v>
      </c>
    </row>
    <row r="151" spans="1:22" ht="12.7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="31" customFormat="1" ht="16.5" thickBot="1">
      <c r="A152" s="34" t="str">
        <f>HYPERLINK("http://www.lyubosvit.kiev.ua/Chernogoriya/kurorts/1/832/","Mirenza villa **** Будва")</f>
        <v>Mirenza villa **** Будва</v>
      </c>
    </row>
    <row r="153" spans="1:22" ht="12.75">
      <c r="A153" s="43" t="s">
        <v>0</v>
      </c>
      <c r="B153" s="52" t="s">
        <v>7</v>
      </c>
      <c r="C153" s="53"/>
      <c r="D153" s="50" t="s">
        <v>8</v>
      </c>
      <c r="E153" s="51"/>
      <c r="F153" s="50" t="s">
        <v>9</v>
      </c>
      <c r="G153" s="51"/>
      <c r="H153" s="50" t="s">
        <v>10</v>
      </c>
      <c r="I153" s="51"/>
      <c r="J153" s="50" t="s">
        <v>11</v>
      </c>
      <c r="K153" s="51"/>
      <c r="L153" s="50" t="s">
        <v>12</v>
      </c>
      <c r="M153" s="51"/>
      <c r="N153" s="50" t="s">
        <v>13</v>
      </c>
      <c r="O153" s="51"/>
      <c r="P153" s="50" t="s">
        <v>14</v>
      </c>
      <c r="Q153" s="51"/>
      <c r="R153" s="50" t="s">
        <v>15</v>
      </c>
      <c r="S153" s="51"/>
      <c r="T153" s="50" t="s">
        <v>16</v>
      </c>
      <c r="U153" s="51"/>
      <c r="V153" s="38" t="s">
        <v>17</v>
      </c>
    </row>
    <row r="154" spans="1:22" ht="13.5" thickBot="1">
      <c r="A154" s="37" t="s">
        <v>1</v>
      </c>
      <c r="B154" s="46">
        <v>7</v>
      </c>
      <c r="C154" s="45">
        <v>14</v>
      </c>
      <c r="D154" s="46">
        <v>7</v>
      </c>
      <c r="E154" s="45">
        <v>14</v>
      </c>
      <c r="F154" s="46">
        <v>7</v>
      </c>
      <c r="G154" s="45">
        <v>14</v>
      </c>
      <c r="H154" s="46">
        <v>7</v>
      </c>
      <c r="I154" s="45">
        <v>14</v>
      </c>
      <c r="J154" s="46">
        <v>7</v>
      </c>
      <c r="K154" s="45">
        <v>14</v>
      </c>
      <c r="L154" s="46">
        <v>7</v>
      </c>
      <c r="M154" s="45">
        <v>14</v>
      </c>
      <c r="N154" s="46">
        <v>7</v>
      </c>
      <c r="O154" s="45">
        <v>14</v>
      </c>
      <c r="P154" s="46">
        <v>7</v>
      </c>
      <c r="Q154" s="45">
        <v>14</v>
      </c>
      <c r="R154" s="46">
        <v>7</v>
      </c>
      <c r="S154" s="45">
        <v>14</v>
      </c>
      <c r="T154" s="46">
        <v>7</v>
      </c>
      <c r="U154" s="45">
        <v>14</v>
      </c>
      <c r="V154" s="47">
        <v>7</v>
      </c>
    </row>
    <row r="155" spans="1:22" ht="12.75">
      <c r="A155" s="17" t="s">
        <v>2</v>
      </c>
      <c r="B155" s="7">
        <v>1071</v>
      </c>
      <c r="C155" s="9">
        <v>1754</v>
      </c>
      <c r="D155" s="7">
        <v>1104</v>
      </c>
      <c r="E155" s="9">
        <v>1789</v>
      </c>
      <c r="F155" s="7">
        <v>1104</v>
      </c>
      <c r="G155" s="9">
        <v>1789</v>
      </c>
      <c r="H155" s="7">
        <v>1104</v>
      </c>
      <c r="I155" s="9">
        <v>1789</v>
      </c>
      <c r="J155" s="7">
        <v>1104</v>
      </c>
      <c r="K155" s="9">
        <v>1789</v>
      </c>
      <c r="L155" s="7">
        <v>1104</v>
      </c>
      <c r="M155" s="9">
        <v>1769</v>
      </c>
      <c r="N155" s="7">
        <v>1088</v>
      </c>
      <c r="O155" s="9">
        <v>1695</v>
      </c>
      <c r="P155" s="7">
        <v>997</v>
      </c>
      <c r="Q155" s="9">
        <v>1503</v>
      </c>
      <c r="R155" s="7">
        <v>899</v>
      </c>
      <c r="S155" s="9">
        <v>1405</v>
      </c>
      <c r="T155" s="7">
        <v>899</v>
      </c>
      <c r="U155" s="9">
        <v>1405</v>
      </c>
      <c r="V155" s="13">
        <v>899</v>
      </c>
    </row>
    <row r="156" spans="1:22" ht="12.75">
      <c r="A156" s="3" t="s">
        <v>40</v>
      </c>
      <c r="B156" s="6">
        <v>1533</v>
      </c>
      <c r="C156" s="10">
        <v>2479</v>
      </c>
      <c r="D156" s="6">
        <v>1578</v>
      </c>
      <c r="E156" s="10">
        <v>2529</v>
      </c>
      <c r="F156" s="6">
        <v>1578</v>
      </c>
      <c r="G156" s="10">
        <v>2529</v>
      </c>
      <c r="H156" s="6">
        <v>1578</v>
      </c>
      <c r="I156" s="10">
        <v>2529</v>
      </c>
      <c r="J156" s="6">
        <v>1578</v>
      </c>
      <c r="K156" s="10">
        <v>2529</v>
      </c>
      <c r="L156" s="6">
        <v>1578</v>
      </c>
      <c r="M156" s="10">
        <v>2498</v>
      </c>
      <c r="N156" s="6">
        <v>1554</v>
      </c>
      <c r="O156" s="10">
        <v>2398</v>
      </c>
      <c r="P156" s="6">
        <v>1427</v>
      </c>
      <c r="Q156" s="10">
        <v>2131</v>
      </c>
      <c r="R156" s="6">
        <v>1293</v>
      </c>
      <c r="S156" s="10">
        <v>1997</v>
      </c>
      <c r="T156" s="6">
        <v>1293</v>
      </c>
      <c r="U156" s="10">
        <v>1997</v>
      </c>
      <c r="V156" s="14">
        <v>1293</v>
      </c>
    </row>
    <row r="157" spans="1:22" ht="12.75">
      <c r="A157" s="3" t="s">
        <v>4</v>
      </c>
      <c r="B157" s="6">
        <v>689</v>
      </c>
      <c r="C157" s="10">
        <v>1189</v>
      </c>
      <c r="D157" s="6">
        <v>711</v>
      </c>
      <c r="E157" s="10">
        <v>1213</v>
      </c>
      <c r="F157" s="6">
        <v>711</v>
      </c>
      <c r="G157" s="10">
        <v>1213</v>
      </c>
      <c r="H157" s="6">
        <v>711</v>
      </c>
      <c r="I157" s="10">
        <v>1213</v>
      </c>
      <c r="J157" s="6">
        <v>711</v>
      </c>
      <c r="K157" s="10">
        <v>1213</v>
      </c>
      <c r="L157" s="6">
        <v>711</v>
      </c>
      <c r="M157" s="10">
        <v>1203</v>
      </c>
      <c r="N157" s="6">
        <v>703</v>
      </c>
      <c r="O157" s="10">
        <v>1144</v>
      </c>
      <c r="P157" s="6">
        <v>636</v>
      </c>
      <c r="Q157" s="10">
        <v>996</v>
      </c>
      <c r="R157" s="6">
        <v>556</v>
      </c>
      <c r="S157" s="10">
        <v>916</v>
      </c>
      <c r="T157" s="6">
        <v>556</v>
      </c>
      <c r="U157" s="10">
        <v>916</v>
      </c>
      <c r="V157" s="14">
        <v>556</v>
      </c>
    </row>
    <row r="158" spans="1:22" ht="13.5" thickBot="1">
      <c r="A158" s="5" t="s">
        <v>5</v>
      </c>
      <c r="B158" s="8">
        <v>1559</v>
      </c>
      <c r="C158" s="12">
        <v>2533</v>
      </c>
      <c r="D158" s="8">
        <v>1606</v>
      </c>
      <c r="E158" s="12">
        <v>2583</v>
      </c>
      <c r="F158" s="8">
        <v>1606</v>
      </c>
      <c r="G158" s="12">
        <v>2583</v>
      </c>
      <c r="H158" s="8">
        <v>1606</v>
      </c>
      <c r="I158" s="12">
        <v>2583</v>
      </c>
      <c r="J158" s="8">
        <v>1606</v>
      </c>
      <c r="K158" s="12">
        <v>2583</v>
      </c>
      <c r="L158" s="8">
        <v>1606</v>
      </c>
      <c r="M158" s="12">
        <v>2553</v>
      </c>
      <c r="N158" s="8">
        <v>1581</v>
      </c>
      <c r="O158" s="12">
        <v>2451</v>
      </c>
      <c r="P158" s="8">
        <v>1453</v>
      </c>
      <c r="Q158" s="12">
        <v>2183</v>
      </c>
      <c r="R158" s="8">
        <v>1319</v>
      </c>
      <c r="S158" s="12">
        <v>2048</v>
      </c>
      <c r="T158" s="8">
        <v>1319</v>
      </c>
      <c r="U158" s="12">
        <v>2048</v>
      </c>
      <c r="V158" s="16">
        <v>1319</v>
      </c>
    </row>
    <row r="159" spans="1:22" ht="12.7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20.25">
      <c r="A160" s="1"/>
      <c r="B160" s="56"/>
      <c r="C160" s="56"/>
      <c r="D160" s="56"/>
      <c r="E160" s="56"/>
      <c r="F160" s="56"/>
      <c r="G160" s="5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="31" customFormat="1" ht="16.5" thickBot="1">
      <c r="A161" s="34" t="str">
        <f>HYPERLINK("http://www.lyubosvit.kiev.ua/Chernogoriya/kurorts/2/217/","Dessa villa *** Бечичи")</f>
        <v>Dessa villa *** Бечичи</v>
      </c>
    </row>
    <row r="162" spans="1:22" ht="12.75">
      <c r="A162" s="43" t="s">
        <v>19</v>
      </c>
      <c r="B162" s="50" t="s">
        <v>7</v>
      </c>
      <c r="C162" s="51"/>
      <c r="D162" s="50" t="s">
        <v>8</v>
      </c>
      <c r="E162" s="51"/>
      <c r="F162" s="50" t="s">
        <v>9</v>
      </c>
      <c r="G162" s="51"/>
      <c r="H162" s="50" t="s">
        <v>10</v>
      </c>
      <c r="I162" s="51"/>
      <c r="J162" s="50" t="s">
        <v>11</v>
      </c>
      <c r="K162" s="51"/>
      <c r="L162" s="50" t="s">
        <v>12</v>
      </c>
      <c r="M162" s="51"/>
      <c r="N162" s="50" t="s">
        <v>13</v>
      </c>
      <c r="O162" s="51"/>
      <c r="P162" s="50" t="s">
        <v>14</v>
      </c>
      <c r="Q162" s="51"/>
      <c r="R162" s="50" t="s">
        <v>15</v>
      </c>
      <c r="S162" s="51"/>
      <c r="T162" s="50" t="s">
        <v>16</v>
      </c>
      <c r="U162" s="51"/>
      <c r="V162" s="38" t="s">
        <v>17</v>
      </c>
    </row>
    <row r="163" spans="1:22" ht="13.5" thickBot="1">
      <c r="A163" s="37" t="s">
        <v>1</v>
      </c>
      <c r="B163" s="46">
        <v>7</v>
      </c>
      <c r="C163" s="45">
        <v>14</v>
      </c>
      <c r="D163" s="46">
        <v>7</v>
      </c>
      <c r="E163" s="45">
        <v>14</v>
      </c>
      <c r="F163" s="46">
        <v>7</v>
      </c>
      <c r="G163" s="45">
        <v>14</v>
      </c>
      <c r="H163" s="46">
        <v>7</v>
      </c>
      <c r="I163" s="45">
        <v>14</v>
      </c>
      <c r="J163" s="46">
        <v>7</v>
      </c>
      <c r="K163" s="45">
        <v>14</v>
      </c>
      <c r="L163" s="46">
        <v>7</v>
      </c>
      <c r="M163" s="45">
        <v>14</v>
      </c>
      <c r="N163" s="46">
        <v>7</v>
      </c>
      <c r="O163" s="45">
        <v>14</v>
      </c>
      <c r="P163" s="46">
        <v>7</v>
      </c>
      <c r="Q163" s="45">
        <v>14</v>
      </c>
      <c r="R163" s="46">
        <v>7</v>
      </c>
      <c r="S163" s="45">
        <v>14</v>
      </c>
      <c r="T163" s="46">
        <v>7</v>
      </c>
      <c r="U163" s="45">
        <v>14</v>
      </c>
      <c r="V163" s="47">
        <v>7</v>
      </c>
    </row>
    <row r="164" spans="1:22" ht="12.75">
      <c r="A164" s="17" t="s">
        <v>2</v>
      </c>
      <c r="B164" s="7">
        <v>800</v>
      </c>
      <c r="C164" s="9">
        <v>1201</v>
      </c>
      <c r="D164" s="7">
        <v>822</v>
      </c>
      <c r="E164" s="9">
        <v>1225</v>
      </c>
      <c r="F164" s="7">
        <v>822</v>
      </c>
      <c r="G164" s="9">
        <v>1225</v>
      </c>
      <c r="H164" s="7">
        <v>822</v>
      </c>
      <c r="I164" s="9">
        <v>1225</v>
      </c>
      <c r="J164" s="7">
        <v>822</v>
      </c>
      <c r="K164" s="9">
        <v>1225</v>
      </c>
      <c r="L164" s="7">
        <v>822</v>
      </c>
      <c r="M164" s="9">
        <v>1204</v>
      </c>
      <c r="N164" s="7">
        <v>805</v>
      </c>
      <c r="O164" s="9">
        <v>1173</v>
      </c>
      <c r="P164" s="7">
        <v>756</v>
      </c>
      <c r="Q164" s="9">
        <v>1100</v>
      </c>
      <c r="R164" s="7">
        <v>737</v>
      </c>
      <c r="S164" s="9">
        <v>1081</v>
      </c>
      <c r="T164" s="7">
        <v>737</v>
      </c>
      <c r="U164" s="9">
        <v>1081</v>
      </c>
      <c r="V164" s="13">
        <v>737</v>
      </c>
    </row>
    <row r="165" spans="1:22" ht="12.75">
      <c r="A165" s="3" t="s">
        <v>4</v>
      </c>
      <c r="B165" s="6">
        <v>505</v>
      </c>
      <c r="C165" s="10">
        <v>815</v>
      </c>
      <c r="D165" s="6">
        <v>520</v>
      </c>
      <c r="E165" s="10">
        <v>831</v>
      </c>
      <c r="F165" s="6">
        <v>520</v>
      </c>
      <c r="G165" s="10">
        <v>831</v>
      </c>
      <c r="H165" s="6">
        <v>520</v>
      </c>
      <c r="I165" s="10">
        <v>831</v>
      </c>
      <c r="J165" s="6">
        <v>520</v>
      </c>
      <c r="K165" s="10">
        <v>831</v>
      </c>
      <c r="L165" s="6">
        <v>520</v>
      </c>
      <c r="M165" s="10">
        <v>821</v>
      </c>
      <c r="N165" s="6">
        <v>512</v>
      </c>
      <c r="O165" s="10">
        <v>798</v>
      </c>
      <c r="P165" s="6">
        <v>481</v>
      </c>
      <c r="Q165" s="10">
        <v>755</v>
      </c>
      <c r="R165" s="6">
        <v>471</v>
      </c>
      <c r="S165" s="10">
        <v>745</v>
      </c>
      <c r="T165" s="6">
        <v>471</v>
      </c>
      <c r="U165" s="10">
        <v>745</v>
      </c>
      <c r="V165" s="14">
        <v>471</v>
      </c>
    </row>
    <row r="166" spans="1:22" ht="13.5" thickBot="1">
      <c r="A166" s="5" t="s">
        <v>5</v>
      </c>
      <c r="B166" s="8">
        <v>1174</v>
      </c>
      <c r="C166" s="12">
        <v>1747</v>
      </c>
      <c r="D166" s="8">
        <v>1205</v>
      </c>
      <c r="E166" s="12">
        <v>1782</v>
      </c>
      <c r="F166" s="8">
        <v>1205</v>
      </c>
      <c r="G166" s="12">
        <v>1782</v>
      </c>
      <c r="H166" s="8">
        <v>1205</v>
      </c>
      <c r="I166" s="12">
        <v>1782</v>
      </c>
      <c r="J166" s="8">
        <v>1205</v>
      </c>
      <c r="K166" s="12">
        <v>1782</v>
      </c>
      <c r="L166" s="8">
        <v>1205</v>
      </c>
      <c r="M166" s="12">
        <v>1752</v>
      </c>
      <c r="N166" s="8">
        <v>1181</v>
      </c>
      <c r="O166" s="12">
        <v>1718</v>
      </c>
      <c r="P166" s="8">
        <v>1120</v>
      </c>
      <c r="Q166" s="12">
        <v>1636</v>
      </c>
      <c r="R166" s="8">
        <v>1105</v>
      </c>
      <c r="S166" s="12">
        <v>1621</v>
      </c>
      <c r="T166" s="8">
        <v>1105</v>
      </c>
      <c r="U166" s="12">
        <v>1621</v>
      </c>
      <c r="V166" s="16">
        <v>1105</v>
      </c>
    </row>
    <row r="167" spans="1:22" ht="12.7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="31" customFormat="1" ht="16.5" thickBot="1">
      <c r="A168" s="34" t="str">
        <f>HYPERLINK("http://www.lyubosvit.kiev.ua/Chernogoriya/kurorts/2/514/","Bel Mare villa **** Бечичи")</f>
        <v>Bel Mare villa **** Бечичи</v>
      </c>
    </row>
    <row r="169" spans="1:22" ht="12.75">
      <c r="A169" s="43" t="s">
        <v>19</v>
      </c>
      <c r="B169" s="52" t="s">
        <v>7</v>
      </c>
      <c r="C169" s="53"/>
      <c r="D169" s="50" t="s">
        <v>8</v>
      </c>
      <c r="E169" s="51"/>
      <c r="F169" s="50" t="s">
        <v>9</v>
      </c>
      <c r="G169" s="51"/>
      <c r="H169" s="50" t="s">
        <v>10</v>
      </c>
      <c r="I169" s="51"/>
      <c r="J169" s="50" t="s">
        <v>11</v>
      </c>
      <c r="K169" s="51"/>
      <c r="L169" s="50" t="s">
        <v>12</v>
      </c>
      <c r="M169" s="51"/>
      <c r="N169" s="50" t="s">
        <v>13</v>
      </c>
      <c r="O169" s="51"/>
      <c r="P169" s="50" t="s">
        <v>14</v>
      </c>
      <c r="Q169" s="51"/>
      <c r="R169" s="50" t="s">
        <v>15</v>
      </c>
      <c r="S169" s="51"/>
      <c r="T169" s="50" t="s">
        <v>16</v>
      </c>
      <c r="U169" s="51"/>
      <c r="V169" s="38" t="s">
        <v>17</v>
      </c>
    </row>
    <row r="170" spans="1:22" ht="13.5" thickBot="1">
      <c r="A170" s="37" t="s">
        <v>24</v>
      </c>
      <c r="B170" s="46">
        <v>7</v>
      </c>
      <c r="C170" s="45">
        <v>14</v>
      </c>
      <c r="D170" s="46">
        <v>7</v>
      </c>
      <c r="E170" s="45">
        <v>14</v>
      </c>
      <c r="F170" s="46">
        <v>7</v>
      </c>
      <c r="G170" s="45">
        <v>14</v>
      </c>
      <c r="H170" s="46">
        <v>7</v>
      </c>
      <c r="I170" s="45">
        <v>14</v>
      </c>
      <c r="J170" s="46">
        <v>7</v>
      </c>
      <c r="K170" s="45">
        <v>14</v>
      </c>
      <c r="L170" s="46">
        <v>7</v>
      </c>
      <c r="M170" s="45">
        <v>14</v>
      </c>
      <c r="N170" s="46">
        <v>7</v>
      </c>
      <c r="O170" s="45">
        <v>14</v>
      </c>
      <c r="P170" s="46">
        <v>7</v>
      </c>
      <c r="Q170" s="45">
        <v>14</v>
      </c>
      <c r="R170" s="46">
        <v>7</v>
      </c>
      <c r="S170" s="45">
        <v>14</v>
      </c>
      <c r="T170" s="46">
        <v>7</v>
      </c>
      <c r="U170" s="45">
        <v>14</v>
      </c>
      <c r="V170" s="47">
        <v>7</v>
      </c>
    </row>
    <row r="171" spans="1:22" ht="12.75">
      <c r="A171" s="17" t="s">
        <v>2</v>
      </c>
      <c r="B171" s="7">
        <v>958</v>
      </c>
      <c r="C171" s="9">
        <v>1522</v>
      </c>
      <c r="D171" s="7">
        <v>985</v>
      </c>
      <c r="E171" s="9">
        <v>1552</v>
      </c>
      <c r="F171" s="7">
        <v>985</v>
      </c>
      <c r="G171" s="9">
        <v>1552</v>
      </c>
      <c r="H171" s="7">
        <v>985</v>
      </c>
      <c r="I171" s="9">
        <v>1552</v>
      </c>
      <c r="J171" s="7">
        <v>985</v>
      </c>
      <c r="K171" s="9">
        <v>1552</v>
      </c>
      <c r="L171" s="7">
        <v>985</v>
      </c>
      <c r="M171" s="9">
        <v>1532</v>
      </c>
      <c r="N171" s="7">
        <v>969</v>
      </c>
      <c r="O171" s="9">
        <v>1491</v>
      </c>
      <c r="P171" s="7">
        <v>910</v>
      </c>
      <c r="Q171" s="9">
        <v>1408</v>
      </c>
      <c r="R171" s="7">
        <v>891</v>
      </c>
      <c r="S171" s="9">
        <v>1388</v>
      </c>
      <c r="T171" s="7">
        <v>891</v>
      </c>
      <c r="U171" s="9">
        <v>1388</v>
      </c>
      <c r="V171" s="13">
        <v>891</v>
      </c>
    </row>
    <row r="172" spans="1:22" ht="12.75">
      <c r="A172" s="3" t="s">
        <v>25</v>
      </c>
      <c r="B172" s="6">
        <v>1235</v>
      </c>
      <c r="C172" s="10">
        <v>1872</v>
      </c>
      <c r="D172" s="6">
        <v>1269</v>
      </c>
      <c r="E172" s="10">
        <v>1910</v>
      </c>
      <c r="F172" s="6">
        <v>1269</v>
      </c>
      <c r="G172" s="10">
        <v>1910</v>
      </c>
      <c r="H172" s="6">
        <v>1269</v>
      </c>
      <c r="I172" s="10">
        <v>1910</v>
      </c>
      <c r="J172" s="6">
        <v>1269</v>
      </c>
      <c r="K172" s="10">
        <v>1910</v>
      </c>
      <c r="L172" s="6">
        <v>1269</v>
      </c>
      <c r="M172" s="10">
        <v>1879</v>
      </c>
      <c r="N172" s="6">
        <v>1245</v>
      </c>
      <c r="O172" s="10">
        <v>1837</v>
      </c>
      <c r="P172" s="6">
        <v>1176</v>
      </c>
      <c r="Q172" s="10">
        <v>1743</v>
      </c>
      <c r="R172" s="6">
        <v>1157</v>
      </c>
      <c r="S172" s="10">
        <v>1724</v>
      </c>
      <c r="T172" s="6">
        <v>1157</v>
      </c>
      <c r="U172" s="10">
        <v>1724</v>
      </c>
      <c r="V172" s="14">
        <v>1157</v>
      </c>
    </row>
    <row r="173" spans="1:22" ht="12.75">
      <c r="A173" s="3" t="s">
        <v>4</v>
      </c>
      <c r="B173" s="6">
        <v>680</v>
      </c>
      <c r="C173" s="10">
        <v>1172</v>
      </c>
      <c r="D173" s="6">
        <v>702</v>
      </c>
      <c r="E173" s="10">
        <v>1195</v>
      </c>
      <c r="F173" s="6">
        <v>702</v>
      </c>
      <c r="G173" s="10">
        <v>1195</v>
      </c>
      <c r="H173" s="6">
        <v>702</v>
      </c>
      <c r="I173" s="10">
        <v>1195</v>
      </c>
      <c r="J173" s="6">
        <v>702</v>
      </c>
      <c r="K173" s="10">
        <v>1195</v>
      </c>
      <c r="L173" s="6">
        <v>702</v>
      </c>
      <c r="M173" s="10">
        <v>1185</v>
      </c>
      <c r="N173" s="6">
        <v>694</v>
      </c>
      <c r="O173" s="10">
        <v>1144</v>
      </c>
      <c r="P173" s="6">
        <v>644</v>
      </c>
      <c r="Q173" s="10">
        <v>1072</v>
      </c>
      <c r="R173" s="6">
        <v>625</v>
      </c>
      <c r="S173" s="10">
        <v>1053</v>
      </c>
      <c r="T173" s="6">
        <v>625</v>
      </c>
      <c r="U173" s="10">
        <v>1053</v>
      </c>
      <c r="V173" s="14">
        <v>625</v>
      </c>
    </row>
    <row r="174" spans="1:22" ht="13.5" thickBot="1">
      <c r="A174" s="5" t="s">
        <v>5</v>
      </c>
      <c r="B174" s="8">
        <v>1296</v>
      </c>
      <c r="C174" s="12">
        <v>1997</v>
      </c>
      <c r="D174" s="8">
        <v>1333</v>
      </c>
      <c r="E174" s="12">
        <v>2037</v>
      </c>
      <c r="F174" s="8">
        <v>1333</v>
      </c>
      <c r="G174" s="12">
        <v>2037</v>
      </c>
      <c r="H174" s="8">
        <v>1333</v>
      </c>
      <c r="I174" s="12">
        <v>2037</v>
      </c>
      <c r="J174" s="8">
        <v>1333</v>
      </c>
      <c r="K174" s="12">
        <v>2037</v>
      </c>
      <c r="L174" s="8">
        <v>1333</v>
      </c>
      <c r="M174" s="12">
        <v>2007</v>
      </c>
      <c r="N174" s="8">
        <v>1308</v>
      </c>
      <c r="O174" s="12">
        <v>1957</v>
      </c>
      <c r="P174" s="8">
        <v>1232</v>
      </c>
      <c r="Q174" s="12">
        <v>1851</v>
      </c>
      <c r="R174" s="8">
        <v>1208</v>
      </c>
      <c r="S174" s="12">
        <v>1826</v>
      </c>
      <c r="T174" s="8">
        <v>1208</v>
      </c>
      <c r="U174" s="12">
        <v>1826</v>
      </c>
      <c r="V174" s="16">
        <v>1208</v>
      </c>
    </row>
    <row r="175" spans="1:22" ht="20.25">
      <c r="A175" s="1"/>
      <c r="B175" s="35"/>
      <c r="C175" s="35"/>
      <c r="D175" s="35"/>
      <c r="E175" s="35"/>
      <c r="F175" s="35"/>
      <c r="G175" s="3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="31" customFormat="1" ht="16.5" thickBot="1">
      <c r="A176" s="31" t="s">
        <v>42</v>
      </c>
    </row>
    <row r="177" spans="1:22" ht="12.75">
      <c r="A177" s="43" t="s">
        <v>19</v>
      </c>
      <c r="B177" s="52" t="s">
        <v>7</v>
      </c>
      <c r="C177" s="53"/>
      <c r="D177" s="50" t="s">
        <v>8</v>
      </c>
      <c r="E177" s="51"/>
      <c r="F177" s="50" t="s">
        <v>9</v>
      </c>
      <c r="G177" s="51"/>
      <c r="H177" s="50" t="s">
        <v>10</v>
      </c>
      <c r="I177" s="51"/>
      <c r="J177" s="50" t="s">
        <v>11</v>
      </c>
      <c r="K177" s="51"/>
      <c r="L177" s="50" t="s">
        <v>12</v>
      </c>
      <c r="M177" s="51"/>
      <c r="N177" s="50" t="s">
        <v>13</v>
      </c>
      <c r="O177" s="51"/>
      <c r="P177" s="50" t="s">
        <v>14</v>
      </c>
      <c r="Q177" s="51"/>
      <c r="R177" s="50" t="s">
        <v>15</v>
      </c>
      <c r="S177" s="51"/>
      <c r="T177" s="50" t="s">
        <v>16</v>
      </c>
      <c r="U177" s="51"/>
      <c r="V177" s="38" t="s">
        <v>17</v>
      </c>
    </row>
    <row r="178" spans="1:22" ht="13.5" thickBot="1">
      <c r="A178" s="37" t="s">
        <v>20</v>
      </c>
      <c r="B178" s="46">
        <v>7</v>
      </c>
      <c r="C178" s="45">
        <v>14</v>
      </c>
      <c r="D178" s="46">
        <v>7</v>
      </c>
      <c r="E178" s="45">
        <v>14</v>
      </c>
      <c r="F178" s="46">
        <v>7</v>
      </c>
      <c r="G178" s="45">
        <v>14</v>
      </c>
      <c r="H178" s="46">
        <v>7</v>
      </c>
      <c r="I178" s="45">
        <v>14</v>
      </c>
      <c r="J178" s="46">
        <v>7</v>
      </c>
      <c r="K178" s="45">
        <v>14</v>
      </c>
      <c r="L178" s="46">
        <v>7</v>
      </c>
      <c r="M178" s="45">
        <v>14</v>
      </c>
      <c r="N178" s="46">
        <v>7</v>
      </c>
      <c r="O178" s="45">
        <v>14</v>
      </c>
      <c r="P178" s="46">
        <v>7</v>
      </c>
      <c r="Q178" s="45">
        <v>14</v>
      </c>
      <c r="R178" s="46">
        <v>7</v>
      </c>
      <c r="S178" s="45">
        <v>14</v>
      </c>
      <c r="T178" s="46">
        <v>7</v>
      </c>
      <c r="U178" s="45">
        <v>14</v>
      </c>
      <c r="V178" s="47">
        <v>7</v>
      </c>
    </row>
    <row r="179" spans="1:22" ht="12.75">
      <c r="A179" s="17" t="s">
        <v>2</v>
      </c>
      <c r="B179" s="7">
        <v>958</v>
      </c>
      <c r="C179" s="9">
        <v>1522</v>
      </c>
      <c r="D179" s="7">
        <v>985</v>
      </c>
      <c r="E179" s="9">
        <v>1552</v>
      </c>
      <c r="F179" s="7">
        <v>985</v>
      </c>
      <c r="G179" s="9">
        <v>1552</v>
      </c>
      <c r="H179" s="7">
        <v>985</v>
      </c>
      <c r="I179" s="9">
        <v>1552</v>
      </c>
      <c r="J179" s="7">
        <v>985</v>
      </c>
      <c r="K179" s="9">
        <v>1552</v>
      </c>
      <c r="L179" s="7">
        <v>985</v>
      </c>
      <c r="M179" s="9">
        <v>1532</v>
      </c>
      <c r="N179" s="7">
        <v>969</v>
      </c>
      <c r="O179" s="9">
        <v>1487</v>
      </c>
      <c r="P179" s="7">
        <v>906</v>
      </c>
      <c r="Q179" s="9">
        <v>1396</v>
      </c>
      <c r="R179" s="7">
        <v>882</v>
      </c>
      <c r="S179" s="9">
        <v>1371</v>
      </c>
      <c r="T179" s="7">
        <v>882</v>
      </c>
      <c r="U179" s="9">
        <v>1371</v>
      </c>
      <c r="V179" s="13">
        <v>882</v>
      </c>
    </row>
    <row r="180" spans="1:22" ht="12.75">
      <c r="A180" s="39" t="s">
        <v>24</v>
      </c>
      <c r="B180" s="40"/>
      <c r="C180" s="41"/>
      <c r="D180" s="40"/>
      <c r="E180" s="41"/>
      <c r="F180" s="40"/>
      <c r="G180" s="41"/>
      <c r="H180" s="40"/>
      <c r="I180" s="41"/>
      <c r="J180" s="40"/>
      <c r="K180" s="41"/>
      <c r="L180" s="40"/>
      <c r="M180" s="41"/>
      <c r="N180" s="40"/>
      <c r="O180" s="41"/>
      <c r="P180" s="40"/>
      <c r="Q180" s="41"/>
      <c r="R180" s="40"/>
      <c r="S180" s="41"/>
      <c r="T180" s="40"/>
      <c r="U180" s="41"/>
      <c r="V180" s="42"/>
    </row>
    <row r="181" spans="1:22" ht="13.5" thickBot="1">
      <c r="A181" s="5" t="s">
        <v>5</v>
      </c>
      <c r="B181" s="8">
        <v>1384</v>
      </c>
      <c r="C181" s="12">
        <v>2176</v>
      </c>
      <c r="D181" s="8">
        <v>1424</v>
      </c>
      <c r="E181" s="12">
        <v>2219</v>
      </c>
      <c r="F181" s="8">
        <v>1424</v>
      </c>
      <c r="G181" s="12">
        <v>2219</v>
      </c>
      <c r="H181" s="8">
        <v>1424</v>
      </c>
      <c r="I181" s="12">
        <v>2219</v>
      </c>
      <c r="J181" s="8">
        <v>1424</v>
      </c>
      <c r="K181" s="12">
        <v>2219</v>
      </c>
      <c r="L181" s="8">
        <v>1424</v>
      </c>
      <c r="M181" s="12">
        <v>2189</v>
      </c>
      <c r="N181" s="8">
        <v>1399</v>
      </c>
      <c r="O181" s="12">
        <v>2104</v>
      </c>
      <c r="P181" s="8">
        <v>1288</v>
      </c>
      <c r="Q181" s="12">
        <v>1924</v>
      </c>
      <c r="R181" s="8">
        <v>1225</v>
      </c>
      <c r="S181" s="12">
        <v>1861</v>
      </c>
      <c r="T181" s="8">
        <v>1225</v>
      </c>
      <c r="U181" s="12">
        <v>1861</v>
      </c>
      <c r="V181" s="16">
        <v>1225</v>
      </c>
    </row>
    <row r="182" spans="1:22" ht="12.7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="31" customFormat="1" ht="16.5" thickBot="1">
      <c r="A183" s="31" t="s">
        <v>44</v>
      </c>
    </row>
    <row r="184" spans="1:22" ht="12.75">
      <c r="A184" s="43" t="s">
        <v>0</v>
      </c>
      <c r="B184" s="52" t="s">
        <v>7</v>
      </c>
      <c r="C184" s="53"/>
      <c r="D184" s="50" t="s">
        <v>8</v>
      </c>
      <c r="E184" s="51"/>
      <c r="F184" s="50" t="s">
        <v>9</v>
      </c>
      <c r="G184" s="51"/>
      <c r="H184" s="50" t="s">
        <v>10</v>
      </c>
      <c r="I184" s="51"/>
      <c r="J184" s="50" t="s">
        <v>11</v>
      </c>
      <c r="K184" s="51"/>
      <c r="L184" s="50" t="s">
        <v>12</v>
      </c>
      <c r="M184" s="51"/>
      <c r="N184" s="50" t="s">
        <v>13</v>
      </c>
      <c r="O184" s="51"/>
      <c r="P184" s="50" t="s">
        <v>14</v>
      </c>
      <c r="Q184" s="51"/>
      <c r="R184" s="50" t="s">
        <v>15</v>
      </c>
      <c r="S184" s="51"/>
      <c r="T184" s="50" t="s">
        <v>16</v>
      </c>
      <c r="U184" s="51"/>
      <c r="V184" s="38" t="s">
        <v>17</v>
      </c>
    </row>
    <row r="185" spans="1:22" ht="13.5" thickBot="1">
      <c r="A185" s="37" t="s">
        <v>1</v>
      </c>
      <c r="B185" s="46">
        <v>7</v>
      </c>
      <c r="C185" s="45">
        <v>14</v>
      </c>
      <c r="D185" s="46">
        <v>7</v>
      </c>
      <c r="E185" s="45">
        <v>14</v>
      </c>
      <c r="F185" s="46">
        <v>7</v>
      </c>
      <c r="G185" s="45">
        <v>14</v>
      </c>
      <c r="H185" s="46">
        <v>7</v>
      </c>
      <c r="I185" s="45">
        <v>14</v>
      </c>
      <c r="J185" s="46">
        <v>7</v>
      </c>
      <c r="K185" s="45">
        <v>14</v>
      </c>
      <c r="L185" s="46">
        <v>7</v>
      </c>
      <c r="M185" s="45">
        <v>14</v>
      </c>
      <c r="N185" s="46">
        <v>7</v>
      </c>
      <c r="O185" s="45">
        <v>14</v>
      </c>
      <c r="P185" s="46">
        <v>7</v>
      </c>
      <c r="Q185" s="45">
        <v>14</v>
      </c>
      <c r="R185" s="46">
        <v>7</v>
      </c>
      <c r="S185" s="45">
        <v>14</v>
      </c>
      <c r="T185" s="46">
        <v>7</v>
      </c>
      <c r="U185" s="45">
        <v>14</v>
      </c>
      <c r="V185" s="47">
        <v>7</v>
      </c>
    </row>
    <row r="186" spans="1:22" ht="12.75">
      <c r="A186" s="17" t="s">
        <v>2</v>
      </c>
      <c r="B186" s="7">
        <v>1229</v>
      </c>
      <c r="C186" s="9">
        <v>2075</v>
      </c>
      <c r="D186" s="7">
        <v>1268</v>
      </c>
      <c r="E186" s="9">
        <v>2116</v>
      </c>
      <c r="F186" s="7">
        <v>1268</v>
      </c>
      <c r="G186" s="9">
        <v>2116</v>
      </c>
      <c r="H186" s="7">
        <v>1268</v>
      </c>
      <c r="I186" s="9">
        <v>2116</v>
      </c>
      <c r="J186" s="7">
        <v>1268</v>
      </c>
      <c r="K186" s="9">
        <v>2116</v>
      </c>
      <c r="L186" s="7">
        <v>1268</v>
      </c>
      <c r="M186" s="9">
        <v>2065</v>
      </c>
      <c r="N186" s="7">
        <v>1220</v>
      </c>
      <c r="O186" s="9">
        <v>1918</v>
      </c>
      <c r="P186" s="7">
        <v>1087</v>
      </c>
      <c r="Q186" s="9">
        <v>1781</v>
      </c>
      <c r="R186" s="7">
        <v>1087</v>
      </c>
      <c r="S186" s="9">
        <v>1781</v>
      </c>
      <c r="T186" s="7">
        <v>1087</v>
      </c>
      <c r="U186" s="9">
        <v>1781</v>
      </c>
      <c r="V186" s="13">
        <v>1087</v>
      </c>
    </row>
    <row r="187" spans="1:22" ht="12.75">
      <c r="A187" s="3" t="s">
        <v>43</v>
      </c>
      <c r="B187" s="6">
        <v>1743</v>
      </c>
      <c r="C187" s="10">
        <v>2908</v>
      </c>
      <c r="D187" s="6">
        <v>1797</v>
      </c>
      <c r="E187" s="10">
        <v>2965</v>
      </c>
      <c r="F187" s="6">
        <v>1797</v>
      </c>
      <c r="G187" s="10">
        <v>2965</v>
      </c>
      <c r="H187" s="6">
        <v>1797</v>
      </c>
      <c r="I187" s="10">
        <v>2965</v>
      </c>
      <c r="J187" s="6">
        <v>1797</v>
      </c>
      <c r="K187" s="10">
        <v>2965</v>
      </c>
      <c r="L187" s="6">
        <v>1797</v>
      </c>
      <c r="M187" s="10">
        <v>2893</v>
      </c>
      <c r="N187" s="6">
        <v>1731</v>
      </c>
      <c r="O187" s="10">
        <v>2697</v>
      </c>
      <c r="P187" s="6">
        <v>1549</v>
      </c>
      <c r="Q187" s="10">
        <v>2510</v>
      </c>
      <c r="R187" s="6">
        <v>1549</v>
      </c>
      <c r="S187" s="10">
        <v>2510</v>
      </c>
      <c r="T187" s="6">
        <v>1549</v>
      </c>
      <c r="U187" s="10">
        <v>2510</v>
      </c>
      <c r="V187" s="14">
        <v>1549</v>
      </c>
    </row>
    <row r="188" spans="1:22" ht="12.75">
      <c r="A188" s="3" t="s">
        <v>4</v>
      </c>
      <c r="B188" s="6">
        <v>811</v>
      </c>
      <c r="C188" s="10">
        <v>1439</v>
      </c>
      <c r="D188" s="6">
        <v>839</v>
      </c>
      <c r="E188" s="10">
        <v>1468</v>
      </c>
      <c r="F188" s="6">
        <v>839</v>
      </c>
      <c r="G188" s="10">
        <v>1468</v>
      </c>
      <c r="H188" s="6">
        <v>839</v>
      </c>
      <c r="I188" s="10">
        <v>1468</v>
      </c>
      <c r="J188" s="6">
        <v>839</v>
      </c>
      <c r="K188" s="10">
        <v>1468</v>
      </c>
      <c r="L188" s="6">
        <v>839</v>
      </c>
      <c r="M188" s="10">
        <v>1432</v>
      </c>
      <c r="N188" s="6">
        <v>804</v>
      </c>
      <c r="O188" s="10">
        <v>1311</v>
      </c>
      <c r="P188" s="6">
        <v>702</v>
      </c>
      <c r="Q188" s="10">
        <v>1207</v>
      </c>
      <c r="R188" s="6">
        <v>702</v>
      </c>
      <c r="S188" s="10">
        <v>1207</v>
      </c>
      <c r="T188" s="6">
        <v>702</v>
      </c>
      <c r="U188" s="10">
        <v>1207</v>
      </c>
      <c r="V188" s="14">
        <v>702</v>
      </c>
    </row>
    <row r="189" spans="1:22" ht="13.5" thickBot="1">
      <c r="A189" s="5" t="s">
        <v>5</v>
      </c>
      <c r="B189" s="8">
        <v>1813</v>
      </c>
      <c r="C189" s="12">
        <v>3050</v>
      </c>
      <c r="D189" s="8">
        <v>1869</v>
      </c>
      <c r="E189" s="12">
        <v>3111</v>
      </c>
      <c r="F189" s="8">
        <v>1869</v>
      </c>
      <c r="G189" s="12">
        <v>3111</v>
      </c>
      <c r="H189" s="8">
        <v>1869</v>
      </c>
      <c r="I189" s="12">
        <v>3111</v>
      </c>
      <c r="J189" s="8">
        <v>1869</v>
      </c>
      <c r="K189" s="12">
        <v>3111</v>
      </c>
      <c r="L189" s="8">
        <v>1869</v>
      </c>
      <c r="M189" s="12">
        <v>3036</v>
      </c>
      <c r="N189" s="8">
        <v>1801</v>
      </c>
      <c r="O189" s="12">
        <v>2827</v>
      </c>
      <c r="P189" s="8">
        <v>1609</v>
      </c>
      <c r="Q189" s="12">
        <v>2629</v>
      </c>
      <c r="R189" s="8">
        <v>1609</v>
      </c>
      <c r="S189" s="12">
        <v>2629</v>
      </c>
      <c r="T189" s="8">
        <v>1609</v>
      </c>
      <c r="U189" s="12">
        <v>2629</v>
      </c>
      <c r="V189" s="16">
        <v>1609</v>
      </c>
    </row>
    <row r="190" spans="1:22" ht="12.7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="31" customFormat="1" ht="16.5" thickBot="1">
      <c r="A191" s="31" t="s">
        <v>45</v>
      </c>
    </row>
    <row r="192" spans="1:22" ht="12.75">
      <c r="A192" s="43" t="s">
        <v>0</v>
      </c>
      <c r="B192" s="52" t="s">
        <v>7</v>
      </c>
      <c r="C192" s="53"/>
      <c r="D192" s="50" t="s">
        <v>8</v>
      </c>
      <c r="E192" s="51"/>
      <c r="F192" s="50" t="s">
        <v>9</v>
      </c>
      <c r="G192" s="51"/>
      <c r="H192" s="50" t="s">
        <v>10</v>
      </c>
      <c r="I192" s="51"/>
      <c r="J192" s="50" t="s">
        <v>11</v>
      </c>
      <c r="K192" s="51"/>
      <c r="L192" s="50" t="s">
        <v>12</v>
      </c>
      <c r="M192" s="51"/>
      <c r="N192" s="50" t="s">
        <v>13</v>
      </c>
      <c r="O192" s="51"/>
      <c r="P192" s="50" t="s">
        <v>14</v>
      </c>
      <c r="Q192" s="51"/>
      <c r="R192" s="50" t="s">
        <v>15</v>
      </c>
      <c r="S192" s="51"/>
      <c r="T192" s="50" t="s">
        <v>16</v>
      </c>
      <c r="U192" s="51"/>
      <c r="V192" s="38" t="s">
        <v>17</v>
      </c>
    </row>
    <row r="193" spans="1:22" ht="13.5" thickBot="1">
      <c r="A193" s="37" t="s">
        <v>1</v>
      </c>
      <c r="B193" s="46">
        <v>7</v>
      </c>
      <c r="C193" s="45">
        <v>14</v>
      </c>
      <c r="D193" s="46">
        <v>7</v>
      </c>
      <c r="E193" s="45">
        <v>14</v>
      </c>
      <c r="F193" s="46">
        <v>7</v>
      </c>
      <c r="G193" s="45">
        <v>14</v>
      </c>
      <c r="H193" s="46">
        <v>7</v>
      </c>
      <c r="I193" s="45">
        <v>14</v>
      </c>
      <c r="J193" s="46">
        <v>7</v>
      </c>
      <c r="K193" s="45">
        <v>14</v>
      </c>
      <c r="L193" s="46">
        <v>7</v>
      </c>
      <c r="M193" s="45">
        <v>14</v>
      </c>
      <c r="N193" s="46">
        <v>7</v>
      </c>
      <c r="O193" s="45">
        <v>14</v>
      </c>
      <c r="P193" s="46">
        <v>7</v>
      </c>
      <c r="Q193" s="45">
        <v>14</v>
      </c>
      <c r="R193" s="46">
        <v>7</v>
      </c>
      <c r="S193" s="45">
        <v>14</v>
      </c>
      <c r="T193" s="46">
        <v>7</v>
      </c>
      <c r="U193" s="45">
        <v>14</v>
      </c>
      <c r="V193" s="47">
        <v>7</v>
      </c>
    </row>
    <row r="194" spans="1:22" ht="12.75">
      <c r="A194" s="17" t="s">
        <v>2</v>
      </c>
      <c r="B194" s="7">
        <v>1249</v>
      </c>
      <c r="C194" s="9">
        <v>2132</v>
      </c>
      <c r="D194" s="7">
        <v>1304</v>
      </c>
      <c r="E194" s="9">
        <v>2189</v>
      </c>
      <c r="F194" s="7">
        <v>1304</v>
      </c>
      <c r="G194" s="9">
        <v>2189</v>
      </c>
      <c r="H194" s="7">
        <v>1304</v>
      </c>
      <c r="I194" s="9">
        <v>2189</v>
      </c>
      <c r="J194" s="7">
        <v>1304</v>
      </c>
      <c r="K194" s="9">
        <v>2189</v>
      </c>
      <c r="L194" s="7">
        <v>1304</v>
      </c>
      <c r="M194" s="9">
        <v>2060</v>
      </c>
      <c r="N194" s="7">
        <v>1179</v>
      </c>
      <c r="O194" s="9">
        <v>1911</v>
      </c>
      <c r="P194" s="7">
        <v>1121</v>
      </c>
      <c r="Q194" s="9">
        <v>1850</v>
      </c>
      <c r="R194" s="7">
        <v>1121</v>
      </c>
      <c r="S194" s="9">
        <v>1739</v>
      </c>
      <c r="T194" s="7">
        <v>1010</v>
      </c>
      <c r="U194" s="9">
        <v>1627</v>
      </c>
      <c r="V194" s="13">
        <v>1010</v>
      </c>
    </row>
    <row r="195" spans="1:22" ht="12.75">
      <c r="A195" s="3" t="s">
        <v>3</v>
      </c>
      <c r="B195" s="6">
        <v>1706</v>
      </c>
      <c r="C195" s="10">
        <v>2853</v>
      </c>
      <c r="D195" s="6">
        <v>1778</v>
      </c>
      <c r="E195" s="10">
        <v>2929</v>
      </c>
      <c r="F195" s="6">
        <v>1778</v>
      </c>
      <c r="G195" s="10">
        <v>2929</v>
      </c>
      <c r="H195" s="6">
        <v>1778</v>
      </c>
      <c r="I195" s="10">
        <v>2929</v>
      </c>
      <c r="J195" s="6">
        <v>1778</v>
      </c>
      <c r="K195" s="10">
        <v>2929</v>
      </c>
      <c r="L195" s="6">
        <v>1778</v>
      </c>
      <c r="M195" s="10">
        <v>2762</v>
      </c>
      <c r="N195" s="6">
        <v>1618</v>
      </c>
      <c r="O195" s="10">
        <v>2575</v>
      </c>
      <c r="P195" s="6">
        <v>1541</v>
      </c>
      <c r="Q195" s="10">
        <v>2492</v>
      </c>
      <c r="R195" s="6">
        <v>1541</v>
      </c>
      <c r="S195" s="10">
        <v>2347</v>
      </c>
      <c r="T195" s="6">
        <v>1396</v>
      </c>
      <c r="U195" s="10">
        <v>2202</v>
      </c>
      <c r="V195" s="14">
        <v>1396</v>
      </c>
    </row>
    <row r="196" spans="1:22" ht="12.75">
      <c r="A196" s="3" t="s">
        <v>4</v>
      </c>
      <c r="B196" s="6">
        <v>856</v>
      </c>
      <c r="C196" s="10">
        <v>1548</v>
      </c>
      <c r="D196" s="6">
        <v>902</v>
      </c>
      <c r="E196" s="10">
        <v>1595</v>
      </c>
      <c r="F196" s="6">
        <v>902</v>
      </c>
      <c r="G196" s="10">
        <v>1595</v>
      </c>
      <c r="H196" s="6">
        <v>902</v>
      </c>
      <c r="I196" s="10">
        <v>1595</v>
      </c>
      <c r="J196" s="6">
        <v>902</v>
      </c>
      <c r="K196" s="10">
        <v>1595</v>
      </c>
      <c r="L196" s="6">
        <v>902</v>
      </c>
      <c r="M196" s="10">
        <v>1467</v>
      </c>
      <c r="N196" s="6">
        <v>776</v>
      </c>
      <c r="O196" s="10">
        <v>1317</v>
      </c>
      <c r="P196" s="6">
        <v>736</v>
      </c>
      <c r="Q196" s="10">
        <v>1275</v>
      </c>
      <c r="R196" s="6">
        <v>736</v>
      </c>
      <c r="S196" s="10">
        <v>1138</v>
      </c>
      <c r="T196" s="6">
        <v>599</v>
      </c>
      <c r="U196" s="10">
        <v>1002</v>
      </c>
      <c r="V196" s="14">
        <v>599</v>
      </c>
    </row>
    <row r="197" spans="1:22" ht="12.75">
      <c r="A197" s="3" t="s">
        <v>5</v>
      </c>
      <c r="B197" s="6">
        <v>1809</v>
      </c>
      <c r="C197" s="10">
        <v>3065</v>
      </c>
      <c r="D197" s="6">
        <v>1888</v>
      </c>
      <c r="E197" s="10">
        <v>3147</v>
      </c>
      <c r="F197" s="6">
        <v>1888</v>
      </c>
      <c r="G197" s="10">
        <v>3147</v>
      </c>
      <c r="H197" s="6">
        <v>1888</v>
      </c>
      <c r="I197" s="10">
        <v>3147</v>
      </c>
      <c r="J197" s="6">
        <v>1888</v>
      </c>
      <c r="K197" s="10">
        <v>3147</v>
      </c>
      <c r="L197" s="6">
        <v>1888</v>
      </c>
      <c r="M197" s="10">
        <v>2962</v>
      </c>
      <c r="N197" s="6">
        <v>1709</v>
      </c>
      <c r="O197" s="10">
        <v>2752</v>
      </c>
      <c r="P197" s="6">
        <v>1626</v>
      </c>
      <c r="Q197" s="10">
        <v>2663</v>
      </c>
      <c r="R197" s="6">
        <v>1626</v>
      </c>
      <c r="S197" s="10">
        <v>2510</v>
      </c>
      <c r="T197" s="6">
        <v>1473</v>
      </c>
      <c r="U197" s="10">
        <v>2356</v>
      </c>
      <c r="V197" s="14">
        <v>1473</v>
      </c>
    </row>
    <row r="198" spans="1:22" ht="12.75">
      <c r="A198" s="39" t="s">
        <v>24</v>
      </c>
      <c r="B198" s="40"/>
      <c r="C198" s="41"/>
      <c r="D198" s="40"/>
      <c r="E198" s="41"/>
      <c r="F198" s="40"/>
      <c r="G198" s="41"/>
      <c r="H198" s="40"/>
      <c r="I198" s="41"/>
      <c r="J198" s="40"/>
      <c r="K198" s="41"/>
      <c r="L198" s="40"/>
      <c r="M198" s="41"/>
      <c r="N198" s="40"/>
      <c r="O198" s="41"/>
      <c r="P198" s="40"/>
      <c r="Q198" s="41"/>
      <c r="R198" s="40"/>
      <c r="S198" s="41"/>
      <c r="T198" s="40"/>
      <c r="U198" s="41"/>
      <c r="V198" s="42"/>
    </row>
    <row r="199" spans="1:22" ht="12.75">
      <c r="A199" s="3" t="s">
        <v>2</v>
      </c>
      <c r="B199" s="6">
        <v>1325</v>
      </c>
      <c r="C199" s="10">
        <v>2290</v>
      </c>
      <c r="D199" s="6">
        <v>1386</v>
      </c>
      <c r="E199" s="10">
        <v>2353</v>
      </c>
      <c r="F199" s="6">
        <v>1386</v>
      </c>
      <c r="G199" s="10">
        <v>2353</v>
      </c>
      <c r="H199" s="6">
        <v>1386</v>
      </c>
      <c r="I199" s="10">
        <v>2353</v>
      </c>
      <c r="J199" s="6">
        <v>1386</v>
      </c>
      <c r="K199" s="10">
        <v>2353</v>
      </c>
      <c r="L199" s="6">
        <v>1386</v>
      </c>
      <c r="M199" s="10">
        <v>2205</v>
      </c>
      <c r="N199" s="6">
        <v>1242</v>
      </c>
      <c r="O199" s="10">
        <v>2034</v>
      </c>
      <c r="P199" s="6">
        <v>1181</v>
      </c>
      <c r="Q199" s="10">
        <v>1969</v>
      </c>
      <c r="R199" s="6">
        <v>1181</v>
      </c>
      <c r="S199" s="10">
        <v>1867</v>
      </c>
      <c r="T199" s="6">
        <v>1078</v>
      </c>
      <c r="U199" s="10">
        <v>1764</v>
      </c>
      <c r="V199" s="14">
        <v>1078</v>
      </c>
    </row>
    <row r="200" spans="1:22" ht="12.75">
      <c r="A200" s="3" t="s">
        <v>3</v>
      </c>
      <c r="B200" s="6">
        <v>1799</v>
      </c>
      <c r="C200" s="10">
        <v>3046</v>
      </c>
      <c r="D200" s="6">
        <v>1879</v>
      </c>
      <c r="E200" s="10">
        <v>3129</v>
      </c>
      <c r="F200" s="6">
        <v>1879</v>
      </c>
      <c r="G200" s="10">
        <v>3129</v>
      </c>
      <c r="H200" s="6">
        <v>1879</v>
      </c>
      <c r="I200" s="10">
        <v>3129</v>
      </c>
      <c r="J200" s="6">
        <v>1879</v>
      </c>
      <c r="K200" s="10">
        <v>3129</v>
      </c>
      <c r="L200" s="6">
        <v>1879</v>
      </c>
      <c r="M200" s="10">
        <v>2935</v>
      </c>
      <c r="N200" s="6">
        <v>1690</v>
      </c>
      <c r="O200" s="10">
        <v>2716</v>
      </c>
      <c r="P200" s="6">
        <v>1609</v>
      </c>
      <c r="Q200" s="10">
        <v>2629</v>
      </c>
      <c r="R200" s="6">
        <v>1609</v>
      </c>
      <c r="S200" s="10">
        <v>2501</v>
      </c>
      <c r="T200" s="6">
        <v>1481</v>
      </c>
      <c r="U200" s="10">
        <v>2373</v>
      </c>
      <c r="V200" s="14">
        <v>1481</v>
      </c>
    </row>
    <row r="201" spans="1:22" ht="13.5" thickBot="1">
      <c r="A201" s="5" t="s">
        <v>5</v>
      </c>
      <c r="B201" s="8">
        <v>1911</v>
      </c>
      <c r="C201" s="12">
        <v>3277</v>
      </c>
      <c r="D201" s="8">
        <v>1997</v>
      </c>
      <c r="E201" s="12">
        <v>3366</v>
      </c>
      <c r="F201" s="8">
        <v>1997</v>
      </c>
      <c r="G201" s="12">
        <v>3366</v>
      </c>
      <c r="H201" s="8">
        <v>1997</v>
      </c>
      <c r="I201" s="12">
        <v>3366</v>
      </c>
      <c r="J201" s="8">
        <v>1997</v>
      </c>
      <c r="K201" s="12">
        <v>3366</v>
      </c>
      <c r="L201" s="8">
        <v>1997</v>
      </c>
      <c r="M201" s="12">
        <v>3163</v>
      </c>
      <c r="N201" s="8">
        <v>1800</v>
      </c>
      <c r="O201" s="12">
        <v>2928</v>
      </c>
      <c r="P201" s="8">
        <v>1712</v>
      </c>
      <c r="Q201" s="12">
        <v>2834</v>
      </c>
      <c r="R201" s="8">
        <v>1712</v>
      </c>
      <c r="S201" s="12">
        <v>2689</v>
      </c>
      <c r="T201" s="8">
        <v>1566</v>
      </c>
      <c r="U201" s="12">
        <v>2544</v>
      </c>
      <c r="V201" s="16">
        <v>1566</v>
      </c>
    </row>
    <row r="202" spans="1:22" ht="12.7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="31" customFormat="1" ht="16.5" thickBot="1">
      <c r="A203" s="31" t="s">
        <v>46</v>
      </c>
    </row>
    <row r="204" spans="1:22" ht="12.75">
      <c r="A204" s="43" t="s">
        <v>19</v>
      </c>
      <c r="B204" s="52" t="s">
        <v>7</v>
      </c>
      <c r="C204" s="53"/>
      <c r="D204" s="50" t="s">
        <v>8</v>
      </c>
      <c r="E204" s="51"/>
      <c r="F204" s="50" t="s">
        <v>9</v>
      </c>
      <c r="G204" s="51"/>
      <c r="H204" s="50" t="s">
        <v>10</v>
      </c>
      <c r="I204" s="51"/>
      <c r="J204" s="50" t="s">
        <v>11</v>
      </c>
      <c r="K204" s="51"/>
      <c r="L204" s="50" t="s">
        <v>12</v>
      </c>
      <c r="M204" s="51"/>
      <c r="N204" s="50" t="s">
        <v>13</v>
      </c>
      <c r="O204" s="51"/>
      <c r="P204" s="50" t="s">
        <v>14</v>
      </c>
      <c r="Q204" s="51"/>
      <c r="R204" s="50" t="s">
        <v>15</v>
      </c>
      <c r="S204" s="51"/>
      <c r="T204" s="50" t="s">
        <v>16</v>
      </c>
      <c r="U204" s="51"/>
      <c r="V204" s="38" t="s">
        <v>17</v>
      </c>
    </row>
    <row r="205" spans="1:22" ht="13.5" thickBot="1">
      <c r="A205" s="37" t="s">
        <v>26</v>
      </c>
      <c r="B205" s="46">
        <v>7</v>
      </c>
      <c r="C205" s="45">
        <v>14</v>
      </c>
      <c r="D205" s="46">
        <v>7</v>
      </c>
      <c r="E205" s="45">
        <v>14</v>
      </c>
      <c r="F205" s="46">
        <v>7</v>
      </c>
      <c r="G205" s="45">
        <v>14</v>
      </c>
      <c r="H205" s="46">
        <v>7</v>
      </c>
      <c r="I205" s="45">
        <v>14</v>
      </c>
      <c r="J205" s="46">
        <v>7</v>
      </c>
      <c r="K205" s="45">
        <v>14</v>
      </c>
      <c r="L205" s="46">
        <v>7</v>
      </c>
      <c r="M205" s="45">
        <v>14</v>
      </c>
      <c r="N205" s="46">
        <v>7</v>
      </c>
      <c r="O205" s="45">
        <v>14</v>
      </c>
      <c r="P205" s="46">
        <v>7</v>
      </c>
      <c r="Q205" s="45">
        <v>14</v>
      </c>
      <c r="R205" s="46">
        <v>7</v>
      </c>
      <c r="S205" s="45">
        <v>14</v>
      </c>
      <c r="T205" s="46">
        <v>7</v>
      </c>
      <c r="U205" s="45">
        <v>14</v>
      </c>
      <c r="V205" s="47">
        <v>7</v>
      </c>
    </row>
    <row r="206" spans="1:22" ht="12.75">
      <c r="A206" s="17" t="s">
        <v>5</v>
      </c>
      <c r="B206" s="7">
        <v>2145</v>
      </c>
      <c r="C206" s="9">
        <v>3729</v>
      </c>
      <c r="D206" s="7">
        <v>2215</v>
      </c>
      <c r="E206" s="9">
        <v>3803</v>
      </c>
      <c r="F206" s="7">
        <v>2215</v>
      </c>
      <c r="G206" s="9">
        <v>3803</v>
      </c>
      <c r="H206" s="7">
        <v>2215</v>
      </c>
      <c r="I206" s="9">
        <v>3803</v>
      </c>
      <c r="J206" s="7">
        <v>2215</v>
      </c>
      <c r="K206" s="9">
        <v>3803</v>
      </c>
      <c r="L206" s="7">
        <v>2215</v>
      </c>
      <c r="M206" s="9">
        <v>3772</v>
      </c>
      <c r="N206" s="7">
        <v>2191</v>
      </c>
      <c r="O206" s="9">
        <v>3504</v>
      </c>
      <c r="P206" s="7">
        <v>1896</v>
      </c>
      <c r="Q206" s="9">
        <v>2959</v>
      </c>
      <c r="R206" s="7">
        <v>1652</v>
      </c>
      <c r="S206" s="9">
        <v>2715</v>
      </c>
      <c r="T206" s="7">
        <v>1652</v>
      </c>
      <c r="U206" s="9">
        <v>2715</v>
      </c>
      <c r="V206" s="13">
        <v>1652</v>
      </c>
    </row>
    <row r="207" spans="1:22" ht="13.5" thickBot="1">
      <c r="A207" s="5" t="s">
        <v>29</v>
      </c>
      <c r="B207" s="8">
        <v>2423</v>
      </c>
      <c r="C207" s="12">
        <v>4079</v>
      </c>
      <c r="D207" s="8">
        <v>2499</v>
      </c>
      <c r="E207" s="12">
        <v>4160</v>
      </c>
      <c r="F207" s="8">
        <v>2499</v>
      </c>
      <c r="G207" s="12">
        <v>4160</v>
      </c>
      <c r="H207" s="8">
        <v>2499</v>
      </c>
      <c r="I207" s="12">
        <v>4160</v>
      </c>
      <c r="J207" s="8">
        <v>2499</v>
      </c>
      <c r="K207" s="12">
        <v>4160</v>
      </c>
      <c r="L207" s="8">
        <v>2499</v>
      </c>
      <c r="M207" s="12">
        <v>4120</v>
      </c>
      <c r="N207" s="8">
        <v>2466</v>
      </c>
      <c r="O207" s="12">
        <v>3850</v>
      </c>
      <c r="P207" s="8">
        <v>2162</v>
      </c>
      <c r="Q207" s="12">
        <v>3294</v>
      </c>
      <c r="R207" s="8">
        <v>1918</v>
      </c>
      <c r="S207" s="12">
        <v>3050</v>
      </c>
      <c r="T207" s="8">
        <v>1918</v>
      </c>
      <c r="U207" s="12">
        <v>3050</v>
      </c>
      <c r="V207" s="16">
        <v>1918</v>
      </c>
    </row>
    <row r="208" spans="1:22" ht="12.7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="30" customFormat="1" ht="16.5" thickBot="1">
      <c r="A209" s="33" t="str">
        <f>HYPERLINK("http://www.lyubosvit.kiev.ua/Chernogoriya/kurorts/2/192/","Bella Vista 4* Бечичи")</f>
        <v>Bella Vista 4* Бечичи</v>
      </c>
    </row>
    <row r="210" spans="1:22" ht="12.75">
      <c r="A210" s="43" t="s">
        <v>0</v>
      </c>
      <c r="B210" s="52" t="s">
        <v>7</v>
      </c>
      <c r="C210" s="53"/>
      <c r="D210" s="50" t="s">
        <v>8</v>
      </c>
      <c r="E210" s="51"/>
      <c r="F210" s="50" t="s">
        <v>9</v>
      </c>
      <c r="G210" s="51"/>
      <c r="H210" s="50" t="s">
        <v>10</v>
      </c>
      <c r="I210" s="51"/>
      <c r="J210" s="50" t="s">
        <v>11</v>
      </c>
      <c r="K210" s="51"/>
      <c r="L210" s="50" t="s">
        <v>12</v>
      </c>
      <c r="M210" s="51"/>
      <c r="N210" s="50" t="s">
        <v>13</v>
      </c>
      <c r="O210" s="51"/>
      <c r="P210" s="50" t="s">
        <v>14</v>
      </c>
      <c r="Q210" s="51"/>
      <c r="R210" s="50" t="s">
        <v>15</v>
      </c>
      <c r="S210" s="51"/>
      <c r="T210" s="50" t="s">
        <v>16</v>
      </c>
      <c r="U210" s="51"/>
      <c r="V210" s="38" t="s">
        <v>17</v>
      </c>
    </row>
    <row r="211" spans="1:22" ht="13.5" thickBot="1">
      <c r="A211" s="37" t="s">
        <v>1</v>
      </c>
      <c r="B211" s="46">
        <v>7</v>
      </c>
      <c r="C211" s="45">
        <v>14</v>
      </c>
      <c r="D211" s="46">
        <v>7</v>
      </c>
      <c r="E211" s="45">
        <v>14</v>
      </c>
      <c r="F211" s="46">
        <v>7</v>
      </c>
      <c r="G211" s="45">
        <v>14</v>
      </c>
      <c r="H211" s="46">
        <v>7</v>
      </c>
      <c r="I211" s="45">
        <v>14</v>
      </c>
      <c r="J211" s="46">
        <v>7</v>
      </c>
      <c r="K211" s="45">
        <v>14</v>
      </c>
      <c r="L211" s="46">
        <v>7</v>
      </c>
      <c r="M211" s="45">
        <v>14</v>
      </c>
      <c r="N211" s="46">
        <v>7</v>
      </c>
      <c r="O211" s="45">
        <v>14</v>
      </c>
      <c r="P211" s="46">
        <v>7</v>
      </c>
      <c r="Q211" s="45">
        <v>14</v>
      </c>
      <c r="R211" s="46">
        <v>7</v>
      </c>
      <c r="S211" s="45">
        <v>14</v>
      </c>
      <c r="T211" s="46">
        <v>7</v>
      </c>
      <c r="U211" s="45">
        <v>14</v>
      </c>
      <c r="V211" s="47">
        <v>7</v>
      </c>
    </row>
    <row r="212" spans="1:22" ht="12.75">
      <c r="A212" s="17" t="s">
        <v>2</v>
      </c>
      <c r="B212" s="7">
        <v>1229</v>
      </c>
      <c r="C212" s="9">
        <v>2075</v>
      </c>
      <c r="D212" s="7">
        <v>1268</v>
      </c>
      <c r="E212" s="9">
        <v>2116</v>
      </c>
      <c r="F212" s="7">
        <v>1268</v>
      </c>
      <c r="G212" s="9">
        <v>2116</v>
      </c>
      <c r="H212" s="7">
        <v>1268</v>
      </c>
      <c r="I212" s="9">
        <v>2116</v>
      </c>
      <c r="J212" s="7">
        <v>1268</v>
      </c>
      <c r="K212" s="9">
        <v>2116</v>
      </c>
      <c r="L212" s="7">
        <v>1268</v>
      </c>
      <c r="M212" s="9">
        <v>2096</v>
      </c>
      <c r="N212" s="7">
        <v>1251</v>
      </c>
      <c r="O212" s="9">
        <v>2001</v>
      </c>
      <c r="P212" s="7">
        <v>1138</v>
      </c>
      <c r="Q212" s="9">
        <v>1815</v>
      </c>
      <c r="R212" s="7">
        <v>1070</v>
      </c>
      <c r="S212" s="9">
        <v>1747</v>
      </c>
      <c r="T212" s="7">
        <v>1070</v>
      </c>
      <c r="U212" s="9">
        <v>1747</v>
      </c>
      <c r="V212" s="13">
        <v>1070</v>
      </c>
    </row>
    <row r="213" spans="1:22" ht="12.75">
      <c r="A213" s="3" t="s">
        <v>4</v>
      </c>
      <c r="B213" s="6">
        <v>776</v>
      </c>
      <c r="C213" s="10">
        <v>1368</v>
      </c>
      <c r="D213" s="6">
        <v>802</v>
      </c>
      <c r="E213" s="10">
        <v>1395</v>
      </c>
      <c r="F213" s="6">
        <v>802</v>
      </c>
      <c r="G213" s="10">
        <v>1395</v>
      </c>
      <c r="H213" s="6">
        <v>802</v>
      </c>
      <c r="I213" s="10">
        <v>1395</v>
      </c>
      <c r="J213" s="6">
        <v>802</v>
      </c>
      <c r="K213" s="10">
        <v>1395</v>
      </c>
      <c r="L213" s="6">
        <v>802</v>
      </c>
      <c r="M213" s="10">
        <v>1385</v>
      </c>
      <c r="N213" s="6">
        <v>794</v>
      </c>
      <c r="O213" s="10">
        <v>1316</v>
      </c>
      <c r="P213" s="6">
        <v>716</v>
      </c>
      <c r="Q213" s="10">
        <v>1187</v>
      </c>
      <c r="R213" s="6">
        <v>667</v>
      </c>
      <c r="S213" s="10">
        <v>1138</v>
      </c>
      <c r="T213" s="6">
        <v>667</v>
      </c>
      <c r="U213" s="10">
        <v>1138</v>
      </c>
      <c r="V213" s="14">
        <v>667</v>
      </c>
    </row>
    <row r="214" spans="1:22" ht="12.75">
      <c r="A214" s="3" t="s">
        <v>31</v>
      </c>
      <c r="B214" s="6">
        <v>1133</v>
      </c>
      <c r="C214" s="10">
        <v>1879</v>
      </c>
      <c r="D214" s="6">
        <v>1167</v>
      </c>
      <c r="E214" s="10">
        <v>1916</v>
      </c>
      <c r="F214" s="6">
        <v>1167</v>
      </c>
      <c r="G214" s="10">
        <v>1916</v>
      </c>
      <c r="H214" s="6">
        <v>1167</v>
      </c>
      <c r="I214" s="10">
        <v>1916</v>
      </c>
      <c r="J214" s="6">
        <v>1167</v>
      </c>
      <c r="K214" s="10">
        <v>1916</v>
      </c>
      <c r="L214" s="6">
        <v>1167</v>
      </c>
      <c r="M214" s="10">
        <v>1896</v>
      </c>
      <c r="N214" s="6">
        <v>1151</v>
      </c>
      <c r="O214" s="10">
        <v>1814</v>
      </c>
      <c r="P214" s="6">
        <v>1052</v>
      </c>
      <c r="Q214" s="10">
        <v>1652</v>
      </c>
      <c r="R214" s="6">
        <v>993</v>
      </c>
      <c r="S214" s="10">
        <v>1593</v>
      </c>
      <c r="T214" s="6">
        <v>993</v>
      </c>
      <c r="U214" s="10">
        <v>1593</v>
      </c>
      <c r="V214" s="14">
        <v>993</v>
      </c>
    </row>
    <row r="215" spans="1:22" ht="12.75">
      <c r="A215" s="39" t="s">
        <v>20</v>
      </c>
      <c r="B215" s="40"/>
      <c r="C215" s="41"/>
      <c r="D215" s="40"/>
      <c r="E215" s="41"/>
      <c r="F215" s="40"/>
      <c r="G215" s="41"/>
      <c r="H215" s="40"/>
      <c r="I215" s="41"/>
      <c r="J215" s="40"/>
      <c r="K215" s="41"/>
      <c r="L215" s="40"/>
      <c r="M215" s="41"/>
      <c r="N215" s="40"/>
      <c r="O215" s="41"/>
      <c r="P215" s="40"/>
      <c r="Q215" s="41"/>
      <c r="R215" s="40"/>
      <c r="S215" s="41"/>
      <c r="T215" s="40"/>
      <c r="U215" s="41"/>
      <c r="V215" s="42"/>
    </row>
    <row r="216" spans="1:22" ht="12.75">
      <c r="A216" s="3" t="s">
        <v>2</v>
      </c>
      <c r="B216" s="6">
        <v>1264</v>
      </c>
      <c r="C216" s="10">
        <v>2147</v>
      </c>
      <c r="D216" s="6">
        <v>1304</v>
      </c>
      <c r="E216" s="10">
        <v>2189</v>
      </c>
      <c r="F216" s="6">
        <v>1304</v>
      </c>
      <c r="G216" s="10">
        <v>2189</v>
      </c>
      <c r="H216" s="6">
        <v>1304</v>
      </c>
      <c r="I216" s="10">
        <v>2189</v>
      </c>
      <c r="J216" s="6">
        <v>1304</v>
      </c>
      <c r="K216" s="10">
        <v>2189</v>
      </c>
      <c r="L216" s="6">
        <v>1304</v>
      </c>
      <c r="M216" s="10">
        <v>2169</v>
      </c>
      <c r="N216" s="6">
        <v>1288</v>
      </c>
      <c r="O216" s="10">
        <v>2071</v>
      </c>
      <c r="P216" s="6">
        <v>1172</v>
      </c>
      <c r="Q216" s="10">
        <v>1884</v>
      </c>
      <c r="R216" s="6">
        <v>1104</v>
      </c>
      <c r="S216" s="10">
        <v>1815</v>
      </c>
      <c r="T216" s="6">
        <v>1104</v>
      </c>
      <c r="U216" s="10">
        <v>1815</v>
      </c>
      <c r="V216" s="14">
        <v>1104</v>
      </c>
    </row>
    <row r="217" spans="1:22" ht="12.75">
      <c r="A217" s="3" t="s">
        <v>31</v>
      </c>
      <c r="B217" s="6">
        <v>1159</v>
      </c>
      <c r="C217" s="10">
        <v>1932</v>
      </c>
      <c r="D217" s="6">
        <v>1195</v>
      </c>
      <c r="E217" s="10">
        <v>1971</v>
      </c>
      <c r="F217" s="6">
        <v>1195</v>
      </c>
      <c r="G217" s="10">
        <v>1971</v>
      </c>
      <c r="H217" s="6">
        <v>1195</v>
      </c>
      <c r="I217" s="10">
        <v>1971</v>
      </c>
      <c r="J217" s="6">
        <v>1195</v>
      </c>
      <c r="K217" s="10">
        <v>1971</v>
      </c>
      <c r="L217" s="6">
        <v>1195</v>
      </c>
      <c r="M217" s="10">
        <v>1951</v>
      </c>
      <c r="N217" s="6">
        <v>1179</v>
      </c>
      <c r="O217" s="10">
        <v>1867</v>
      </c>
      <c r="P217" s="6">
        <v>1077</v>
      </c>
      <c r="Q217" s="10">
        <v>1703</v>
      </c>
      <c r="R217" s="6">
        <v>1019</v>
      </c>
      <c r="S217" s="10">
        <v>1645</v>
      </c>
      <c r="T217" s="6">
        <v>1019</v>
      </c>
      <c r="U217" s="10">
        <v>1645</v>
      </c>
      <c r="V217" s="14">
        <v>1019</v>
      </c>
    </row>
    <row r="218" spans="1:22" ht="12.75">
      <c r="A218" s="39" t="s">
        <v>24</v>
      </c>
      <c r="B218" s="40"/>
      <c r="C218" s="41"/>
      <c r="D218" s="40"/>
      <c r="E218" s="41"/>
      <c r="F218" s="40"/>
      <c r="G218" s="41"/>
      <c r="H218" s="40"/>
      <c r="I218" s="41"/>
      <c r="J218" s="40"/>
      <c r="K218" s="41"/>
      <c r="L218" s="40"/>
      <c r="M218" s="41"/>
      <c r="N218" s="40"/>
      <c r="O218" s="41"/>
      <c r="P218" s="40"/>
      <c r="Q218" s="41"/>
      <c r="R218" s="40"/>
      <c r="S218" s="41"/>
      <c r="T218" s="40"/>
      <c r="U218" s="41"/>
      <c r="V218" s="42"/>
    </row>
    <row r="219" spans="1:22" ht="12.75">
      <c r="A219" s="3" t="s">
        <v>3</v>
      </c>
      <c r="B219" s="6">
        <v>1699</v>
      </c>
      <c r="C219" s="10">
        <v>2818</v>
      </c>
      <c r="D219" s="6">
        <v>1751</v>
      </c>
      <c r="E219" s="10">
        <v>2874</v>
      </c>
      <c r="F219" s="6">
        <v>1751</v>
      </c>
      <c r="G219" s="10">
        <v>2874</v>
      </c>
      <c r="H219" s="6">
        <v>1751</v>
      </c>
      <c r="I219" s="10">
        <v>2874</v>
      </c>
      <c r="J219" s="6">
        <v>1751</v>
      </c>
      <c r="K219" s="10">
        <v>2874</v>
      </c>
      <c r="L219" s="6">
        <v>1751</v>
      </c>
      <c r="M219" s="10">
        <v>2844</v>
      </c>
      <c r="N219" s="6">
        <v>1727</v>
      </c>
      <c r="O219" s="10">
        <v>2717</v>
      </c>
      <c r="P219" s="6">
        <v>1574</v>
      </c>
      <c r="Q219" s="10">
        <v>2466</v>
      </c>
      <c r="R219" s="6">
        <v>1481</v>
      </c>
      <c r="S219" s="10">
        <v>2373</v>
      </c>
      <c r="T219" s="6">
        <v>1481</v>
      </c>
      <c r="U219" s="10">
        <v>2373</v>
      </c>
      <c r="V219" s="14">
        <v>1481</v>
      </c>
    </row>
    <row r="220" spans="1:22" ht="12.75">
      <c r="A220" s="3" t="s">
        <v>5</v>
      </c>
      <c r="B220" s="6">
        <v>1795</v>
      </c>
      <c r="C220" s="10">
        <v>3015</v>
      </c>
      <c r="D220" s="6">
        <v>1851</v>
      </c>
      <c r="E220" s="10">
        <v>3075</v>
      </c>
      <c r="F220" s="6">
        <v>1851</v>
      </c>
      <c r="G220" s="10">
        <v>3075</v>
      </c>
      <c r="H220" s="6">
        <v>1851</v>
      </c>
      <c r="I220" s="10">
        <v>3075</v>
      </c>
      <c r="J220" s="6">
        <v>1851</v>
      </c>
      <c r="K220" s="10">
        <v>3075</v>
      </c>
      <c r="L220" s="6">
        <v>1851</v>
      </c>
      <c r="M220" s="10">
        <v>3044</v>
      </c>
      <c r="N220" s="6">
        <v>1827</v>
      </c>
      <c r="O220" s="10">
        <v>2904</v>
      </c>
      <c r="P220" s="6">
        <v>1660</v>
      </c>
      <c r="Q220" s="10">
        <v>2629</v>
      </c>
      <c r="R220" s="6">
        <v>1558</v>
      </c>
      <c r="S220" s="10">
        <v>2527</v>
      </c>
      <c r="T220" s="6">
        <v>1558</v>
      </c>
      <c r="U220" s="10">
        <v>2527</v>
      </c>
      <c r="V220" s="14">
        <v>1558</v>
      </c>
    </row>
    <row r="221" spans="1:22" ht="12.75">
      <c r="A221" s="39" t="s">
        <v>26</v>
      </c>
      <c r="B221" s="40"/>
      <c r="C221" s="41"/>
      <c r="D221" s="40"/>
      <c r="E221" s="41"/>
      <c r="F221" s="40"/>
      <c r="G221" s="41"/>
      <c r="H221" s="40"/>
      <c r="I221" s="41"/>
      <c r="J221" s="40"/>
      <c r="K221" s="41"/>
      <c r="L221" s="40"/>
      <c r="M221" s="41"/>
      <c r="N221" s="40"/>
      <c r="O221" s="41"/>
      <c r="P221" s="40"/>
      <c r="Q221" s="41"/>
      <c r="R221" s="40"/>
      <c r="S221" s="41"/>
      <c r="T221" s="40"/>
      <c r="U221" s="41"/>
      <c r="V221" s="42"/>
    </row>
    <row r="222" spans="1:22" ht="12.75">
      <c r="A222" s="3" t="s">
        <v>47</v>
      </c>
      <c r="B222" s="6">
        <v>1456</v>
      </c>
      <c r="C222" s="10">
        <v>2539</v>
      </c>
      <c r="D222" s="6">
        <v>1504</v>
      </c>
      <c r="E222" s="10">
        <v>2590</v>
      </c>
      <c r="F222" s="6">
        <v>1504</v>
      </c>
      <c r="G222" s="10">
        <v>2590</v>
      </c>
      <c r="H222" s="6">
        <v>1504</v>
      </c>
      <c r="I222" s="10">
        <v>2590</v>
      </c>
      <c r="J222" s="6">
        <v>1504</v>
      </c>
      <c r="K222" s="10">
        <v>2590</v>
      </c>
      <c r="L222" s="6">
        <v>1504</v>
      </c>
      <c r="M222" s="10">
        <v>2569</v>
      </c>
      <c r="N222" s="6">
        <v>1488</v>
      </c>
      <c r="O222" s="10">
        <v>2452</v>
      </c>
      <c r="P222" s="6">
        <v>1353</v>
      </c>
      <c r="Q222" s="10">
        <v>2235</v>
      </c>
      <c r="R222" s="6">
        <v>1275</v>
      </c>
      <c r="S222" s="10">
        <v>2157</v>
      </c>
      <c r="T222" s="6">
        <v>1275</v>
      </c>
      <c r="U222" s="10">
        <v>2157</v>
      </c>
      <c r="V222" s="14">
        <v>1275</v>
      </c>
    </row>
    <row r="223" spans="1:22" ht="12.75">
      <c r="A223" s="3" t="s">
        <v>48</v>
      </c>
      <c r="B223" s="6">
        <v>1883</v>
      </c>
      <c r="C223" s="10">
        <v>3193</v>
      </c>
      <c r="D223" s="6">
        <v>1942</v>
      </c>
      <c r="E223" s="10">
        <v>3257</v>
      </c>
      <c r="F223" s="6">
        <v>1942</v>
      </c>
      <c r="G223" s="10">
        <v>3257</v>
      </c>
      <c r="H223" s="6">
        <v>1942</v>
      </c>
      <c r="I223" s="10">
        <v>3257</v>
      </c>
      <c r="J223" s="6">
        <v>1942</v>
      </c>
      <c r="K223" s="10">
        <v>3257</v>
      </c>
      <c r="L223" s="6">
        <v>1942</v>
      </c>
      <c r="M223" s="10">
        <v>3226</v>
      </c>
      <c r="N223" s="6">
        <v>1918</v>
      </c>
      <c r="O223" s="10">
        <v>3099</v>
      </c>
      <c r="P223" s="6">
        <v>1764</v>
      </c>
      <c r="Q223" s="10">
        <v>2861</v>
      </c>
      <c r="R223" s="6">
        <v>1686</v>
      </c>
      <c r="S223" s="10">
        <v>2783</v>
      </c>
      <c r="T223" s="6">
        <v>1686</v>
      </c>
      <c r="U223" s="10">
        <v>2783</v>
      </c>
      <c r="V223" s="14">
        <v>1686</v>
      </c>
    </row>
    <row r="224" spans="1:22" ht="13.5" thickBot="1">
      <c r="A224" s="5" t="s">
        <v>49</v>
      </c>
      <c r="B224" s="8">
        <v>2300</v>
      </c>
      <c r="C224" s="12">
        <v>3829</v>
      </c>
      <c r="D224" s="8">
        <v>2371</v>
      </c>
      <c r="E224" s="12">
        <v>3905</v>
      </c>
      <c r="F224" s="8">
        <v>2371</v>
      </c>
      <c r="G224" s="12">
        <v>3905</v>
      </c>
      <c r="H224" s="8">
        <v>2371</v>
      </c>
      <c r="I224" s="12">
        <v>3905</v>
      </c>
      <c r="J224" s="8">
        <v>2371</v>
      </c>
      <c r="K224" s="12">
        <v>3905</v>
      </c>
      <c r="L224" s="8">
        <v>2371</v>
      </c>
      <c r="M224" s="12">
        <v>3865</v>
      </c>
      <c r="N224" s="8">
        <v>2339</v>
      </c>
      <c r="O224" s="12">
        <v>3728</v>
      </c>
      <c r="P224" s="8">
        <v>2167</v>
      </c>
      <c r="Q224" s="12">
        <v>3470</v>
      </c>
      <c r="R224" s="8">
        <v>2089</v>
      </c>
      <c r="S224" s="12">
        <v>3392</v>
      </c>
      <c r="T224" s="8">
        <v>2089</v>
      </c>
      <c r="U224" s="12">
        <v>3392</v>
      </c>
      <c r="V224" s="16">
        <v>2089</v>
      </c>
    </row>
    <row r="225" spans="1:22" ht="12.7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="31" customFormat="1" ht="16.5" thickBot="1">
      <c r="A226" s="34" t="str">
        <f>HYPERLINK("http://www.lyubosvit.kiev.ua/Chernogoriya/kurorts/2/253/","Magnolija 4* Бечичи")</f>
        <v>Magnolija 4* Бечичи</v>
      </c>
    </row>
    <row r="227" spans="1:22" ht="12.75">
      <c r="A227" s="43" t="s">
        <v>41</v>
      </c>
      <c r="B227" s="52" t="s">
        <v>7</v>
      </c>
      <c r="C227" s="53"/>
      <c r="D227" s="50" t="s">
        <v>8</v>
      </c>
      <c r="E227" s="51"/>
      <c r="F227" s="50" t="s">
        <v>9</v>
      </c>
      <c r="G227" s="51"/>
      <c r="H227" s="50" t="s">
        <v>10</v>
      </c>
      <c r="I227" s="51"/>
      <c r="J227" s="50" t="s">
        <v>11</v>
      </c>
      <c r="K227" s="51"/>
      <c r="L227" s="50" t="s">
        <v>12</v>
      </c>
      <c r="M227" s="51"/>
      <c r="N227" s="50" t="s">
        <v>13</v>
      </c>
      <c r="O227" s="51"/>
      <c r="P227" s="50" t="s">
        <v>14</v>
      </c>
      <c r="Q227" s="51"/>
      <c r="R227" s="50" t="s">
        <v>15</v>
      </c>
      <c r="S227" s="51"/>
      <c r="T227" s="50" t="s">
        <v>16</v>
      </c>
      <c r="U227" s="51"/>
      <c r="V227" s="38" t="s">
        <v>17</v>
      </c>
    </row>
    <row r="228" spans="1:22" ht="13.5" thickBot="1">
      <c r="A228" s="37" t="s">
        <v>1</v>
      </c>
      <c r="B228" s="46">
        <v>7</v>
      </c>
      <c r="C228" s="45">
        <v>14</v>
      </c>
      <c r="D228" s="46">
        <v>7</v>
      </c>
      <c r="E228" s="45">
        <v>14</v>
      </c>
      <c r="F228" s="46">
        <v>7</v>
      </c>
      <c r="G228" s="45">
        <v>14</v>
      </c>
      <c r="H228" s="46">
        <v>7</v>
      </c>
      <c r="I228" s="45">
        <v>14</v>
      </c>
      <c r="J228" s="46">
        <v>7</v>
      </c>
      <c r="K228" s="45">
        <v>14</v>
      </c>
      <c r="L228" s="46">
        <v>7</v>
      </c>
      <c r="M228" s="45">
        <v>14</v>
      </c>
      <c r="N228" s="46">
        <v>7</v>
      </c>
      <c r="O228" s="45">
        <v>14</v>
      </c>
      <c r="P228" s="46">
        <v>7</v>
      </c>
      <c r="Q228" s="45">
        <v>14</v>
      </c>
      <c r="R228" s="46">
        <v>7</v>
      </c>
      <c r="S228" s="45">
        <v>14</v>
      </c>
      <c r="T228" s="46">
        <v>7</v>
      </c>
      <c r="U228" s="45">
        <v>14</v>
      </c>
      <c r="V228" s="47">
        <v>7</v>
      </c>
    </row>
    <row r="229" spans="1:22" ht="12.75">
      <c r="A229" s="17" t="s">
        <v>2</v>
      </c>
      <c r="B229" s="7">
        <v>1196</v>
      </c>
      <c r="C229" s="9">
        <v>2025</v>
      </c>
      <c r="D229" s="7">
        <v>1249</v>
      </c>
      <c r="E229" s="9">
        <v>2080</v>
      </c>
      <c r="F229" s="7">
        <v>1249</v>
      </c>
      <c r="G229" s="9">
        <v>2080</v>
      </c>
      <c r="H229" s="7">
        <v>1249</v>
      </c>
      <c r="I229" s="9">
        <v>2080</v>
      </c>
      <c r="J229" s="7">
        <v>1249</v>
      </c>
      <c r="K229" s="9">
        <v>2080</v>
      </c>
      <c r="L229" s="7">
        <v>1249</v>
      </c>
      <c r="M229" s="9">
        <v>2029</v>
      </c>
      <c r="N229" s="7">
        <v>1202</v>
      </c>
      <c r="O229" s="9">
        <v>1883</v>
      </c>
      <c r="P229" s="7">
        <v>1070</v>
      </c>
      <c r="Q229" s="9">
        <v>1747</v>
      </c>
      <c r="R229" s="7">
        <v>1070</v>
      </c>
      <c r="S229" s="9">
        <v>1747</v>
      </c>
      <c r="T229" s="7">
        <v>1070</v>
      </c>
      <c r="U229" s="9">
        <v>1747</v>
      </c>
      <c r="V229" s="13">
        <v>1070</v>
      </c>
    </row>
    <row r="230" spans="1:22" ht="12.75">
      <c r="A230" s="3" t="s">
        <v>43</v>
      </c>
      <c r="B230" s="6">
        <v>1553</v>
      </c>
      <c r="C230" s="10">
        <v>2538</v>
      </c>
      <c r="D230" s="6">
        <v>1616</v>
      </c>
      <c r="E230" s="10">
        <v>2604</v>
      </c>
      <c r="F230" s="6">
        <v>1616</v>
      </c>
      <c r="G230" s="10">
        <v>2604</v>
      </c>
      <c r="H230" s="6">
        <v>1616</v>
      </c>
      <c r="I230" s="10">
        <v>2604</v>
      </c>
      <c r="J230" s="6">
        <v>1616</v>
      </c>
      <c r="K230" s="10">
        <v>2604</v>
      </c>
      <c r="L230" s="6">
        <v>1616</v>
      </c>
      <c r="M230" s="10">
        <v>2542</v>
      </c>
      <c r="N230" s="6">
        <v>1559</v>
      </c>
      <c r="O230" s="10">
        <v>2386</v>
      </c>
      <c r="P230" s="6">
        <v>1410</v>
      </c>
      <c r="Q230" s="10">
        <v>2231</v>
      </c>
      <c r="R230" s="6">
        <v>1410</v>
      </c>
      <c r="S230" s="10">
        <v>2231</v>
      </c>
      <c r="T230" s="6">
        <v>1410</v>
      </c>
      <c r="U230" s="10">
        <v>2231</v>
      </c>
      <c r="V230" s="14">
        <v>1410</v>
      </c>
    </row>
    <row r="231" spans="1:22" ht="12.75">
      <c r="A231" s="3" t="s">
        <v>4</v>
      </c>
      <c r="B231" s="6">
        <v>758</v>
      </c>
      <c r="C231" s="10">
        <v>1343</v>
      </c>
      <c r="D231" s="6">
        <v>795</v>
      </c>
      <c r="E231" s="10">
        <v>1381</v>
      </c>
      <c r="F231" s="6">
        <v>795</v>
      </c>
      <c r="G231" s="10">
        <v>1381</v>
      </c>
      <c r="H231" s="6">
        <v>795</v>
      </c>
      <c r="I231" s="10">
        <v>1381</v>
      </c>
      <c r="J231" s="6">
        <v>795</v>
      </c>
      <c r="K231" s="10">
        <v>1381</v>
      </c>
      <c r="L231" s="6">
        <v>795</v>
      </c>
      <c r="M231" s="10">
        <v>1348</v>
      </c>
      <c r="N231" s="6">
        <v>764</v>
      </c>
      <c r="O231" s="10">
        <v>1239</v>
      </c>
      <c r="P231" s="6">
        <v>669</v>
      </c>
      <c r="Q231" s="10">
        <v>1143</v>
      </c>
      <c r="R231" s="6">
        <v>669</v>
      </c>
      <c r="S231" s="10">
        <v>1143</v>
      </c>
      <c r="T231" s="6">
        <v>669</v>
      </c>
      <c r="U231" s="10">
        <v>1143</v>
      </c>
      <c r="V231" s="14">
        <v>669</v>
      </c>
    </row>
    <row r="232" spans="1:22" ht="12.75">
      <c r="A232" s="3" t="s">
        <v>5</v>
      </c>
      <c r="B232" s="6">
        <v>1698</v>
      </c>
      <c r="C232" s="10">
        <v>2835</v>
      </c>
      <c r="D232" s="6">
        <v>1769</v>
      </c>
      <c r="E232" s="10">
        <v>2911</v>
      </c>
      <c r="F232" s="6">
        <v>1769</v>
      </c>
      <c r="G232" s="10">
        <v>2911</v>
      </c>
      <c r="H232" s="6">
        <v>1769</v>
      </c>
      <c r="I232" s="10">
        <v>2911</v>
      </c>
      <c r="J232" s="6">
        <v>1769</v>
      </c>
      <c r="K232" s="10">
        <v>2911</v>
      </c>
      <c r="L232" s="6">
        <v>1769</v>
      </c>
      <c r="M232" s="10">
        <v>2841</v>
      </c>
      <c r="N232" s="6">
        <v>1706</v>
      </c>
      <c r="O232" s="10">
        <v>2655</v>
      </c>
      <c r="P232" s="6">
        <v>1532</v>
      </c>
      <c r="Q232" s="10">
        <v>2475</v>
      </c>
      <c r="R232" s="6">
        <v>1532</v>
      </c>
      <c r="S232" s="10">
        <v>2475</v>
      </c>
      <c r="T232" s="6">
        <v>1532</v>
      </c>
      <c r="U232" s="10">
        <v>2475</v>
      </c>
      <c r="V232" s="14">
        <v>1532</v>
      </c>
    </row>
    <row r="233" spans="1:22" ht="12.75">
      <c r="A233" s="39" t="s">
        <v>21</v>
      </c>
      <c r="B233" s="40"/>
      <c r="C233" s="41"/>
      <c r="D233" s="40"/>
      <c r="E233" s="41"/>
      <c r="F233" s="40"/>
      <c r="G233" s="41"/>
      <c r="H233" s="40"/>
      <c r="I233" s="41"/>
      <c r="J233" s="40"/>
      <c r="K233" s="41"/>
      <c r="L233" s="40"/>
      <c r="M233" s="41"/>
      <c r="N233" s="40"/>
      <c r="O233" s="41"/>
      <c r="P233" s="40"/>
      <c r="Q233" s="41"/>
      <c r="R233" s="40"/>
      <c r="S233" s="41"/>
      <c r="T233" s="40"/>
      <c r="U233" s="41"/>
      <c r="V233" s="42"/>
    </row>
    <row r="234" spans="1:22" ht="12.75">
      <c r="A234" s="3" t="s">
        <v>2</v>
      </c>
      <c r="B234" s="6">
        <v>1591</v>
      </c>
      <c r="C234" s="10">
        <v>2838</v>
      </c>
      <c r="D234" s="6">
        <v>1668</v>
      </c>
      <c r="E234" s="10">
        <v>2917</v>
      </c>
      <c r="F234" s="6">
        <v>1668</v>
      </c>
      <c r="G234" s="10">
        <v>2917</v>
      </c>
      <c r="H234" s="6">
        <v>1668</v>
      </c>
      <c r="I234" s="10">
        <v>2917</v>
      </c>
      <c r="J234" s="6">
        <v>1668</v>
      </c>
      <c r="K234" s="10">
        <v>2917</v>
      </c>
      <c r="L234" s="6">
        <v>1668</v>
      </c>
      <c r="M234" s="10">
        <v>2850</v>
      </c>
      <c r="N234" s="6">
        <v>1605</v>
      </c>
      <c r="O234" s="10">
        <v>2628</v>
      </c>
      <c r="P234" s="6">
        <v>1412</v>
      </c>
      <c r="Q234" s="10">
        <v>2430</v>
      </c>
      <c r="R234" s="6">
        <v>1412</v>
      </c>
      <c r="S234" s="10">
        <v>2430</v>
      </c>
      <c r="T234" s="6">
        <v>1412</v>
      </c>
      <c r="U234" s="10">
        <v>2430</v>
      </c>
      <c r="V234" s="14">
        <v>1412</v>
      </c>
    </row>
    <row r="235" spans="1:22" ht="12.75">
      <c r="A235" s="3" t="s">
        <v>43</v>
      </c>
      <c r="B235" s="6">
        <v>1769</v>
      </c>
      <c r="C235" s="10">
        <v>2981</v>
      </c>
      <c r="D235" s="6">
        <v>1844</v>
      </c>
      <c r="E235" s="10">
        <v>3059</v>
      </c>
      <c r="F235" s="6">
        <v>1844</v>
      </c>
      <c r="G235" s="10">
        <v>3059</v>
      </c>
      <c r="H235" s="6">
        <v>1844</v>
      </c>
      <c r="I235" s="10">
        <v>3059</v>
      </c>
      <c r="J235" s="6">
        <v>1844</v>
      </c>
      <c r="K235" s="10">
        <v>3059</v>
      </c>
      <c r="L235" s="6">
        <v>1844</v>
      </c>
      <c r="M235" s="10">
        <v>2990</v>
      </c>
      <c r="N235" s="6">
        <v>1780</v>
      </c>
      <c r="O235" s="10">
        <v>2799</v>
      </c>
      <c r="P235" s="6">
        <v>1602</v>
      </c>
      <c r="Q235" s="10">
        <v>2615</v>
      </c>
      <c r="R235" s="6">
        <v>1602</v>
      </c>
      <c r="S235" s="10">
        <v>2615</v>
      </c>
      <c r="T235" s="6">
        <v>1602</v>
      </c>
      <c r="U235" s="10">
        <v>2615</v>
      </c>
      <c r="V235" s="14">
        <v>1602</v>
      </c>
    </row>
    <row r="236" spans="1:22" ht="12.75">
      <c r="A236" s="3" t="s">
        <v>5</v>
      </c>
      <c r="B236" s="6">
        <v>1956</v>
      </c>
      <c r="C236" s="10">
        <v>3367</v>
      </c>
      <c r="D236" s="6">
        <v>2042</v>
      </c>
      <c r="E236" s="10">
        <v>3457</v>
      </c>
      <c r="F236" s="6">
        <v>2042</v>
      </c>
      <c r="G236" s="10">
        <v>3457</v>
      </c>
      <c r="H236" s="6">
        <v>2042</v>
      </c>
      <c r="I236" s="10">
        <v>3457</v>
      </c>
      <c r="J236" s="6">
        <v>2042</v>
      </c>
      <c r="K236" s="10">
        <v>3457</v>
      </c>
      <c r="L236" s="6">
        <v>2042</v>
      </c>
      <c r="M236" s="10">
        <v>3380</v>
      </c>
      <c r="N236" s="6">
        <v>1971</v>
      </c>
      <c r="O236" s="10">
        <v>3151</v>
      </c>
      <c r="P236" s="6">
        <v>1763</v>
      </c>
      <c r="Q236" s="10">
        <v>2937</v>
      </c>
      <c r="R236" s="6">
        <v>1763</v>
      </c>
      <c r="S236" s="10">
        <v>2937</v>
      </c>
      <c r="T236" s="6">
        <v>1763</v>
      </c>
      <c r="U236" s="10">
        <v>2937</v>
      </c>
      <c r="V236" s="14">
        <v>1763</v>
      </c>
    </row>
    <row r="237" spans="1:22" ht="12.75">
      <c r="A237" s="39" t="s">
        <v>26</v>
      </c>
      <c r="B237" s="40"/>
      <c r="C237" s="41"/>
      <c r="D237" s="40"/>
      <c r="E237" s="41"/>
      <c r="F237" s="40"/>
      <c r="G237" s="41"/>
      <c r="H237" s="40"/>
      <c r="I237" s="41"/>
      <c r="J237" s="40"/>
      <c r="K237" s="41"/>
      <c r="L237" s="40"/>
      <c r="M237" s="41"/>
      <c r="N237" s="40"/>
      <c r="O237" s="41"/>
      <c r="P237" s="40"/>
      <c r="Q237" s="41"/>
      <c r="R237" s="40"/>
      <c r="S237" s="41"/>
      <c r="T237" s="40"/>
      <c r="U237" s="41"/>
      <c r="V237" s="42"/>
    </row>
    <row r="238" spans="1:22" ht="12.75">
      <c r="A238" s="3" t="s">
        <v>47</v>
      </c>
      <c r="B238" s="6">
        <v>1536</v>
      </c>
      <c r="C238" s="10">
        <v>2729</v>
      </c>
      <c r="D238" s="6">
        <v>1613</v>
      </c>
      <c r="E238" s="10">
        <v>2808</v>
      </c>
      <c r="F238" s="6">
        <v>1613</v>
      </c>
      <c r="G238" s="10">
        <v>2808</v>
      </c>
      <c r="H238" s="6">
        <v>1613</v>
      </c>
      <c r="I238" s="10">
        <v>2808</v>
      </c>
      <c r="J238" s="6">
        <v>1613</v>
      </c>
      <c r="K238" s="10">
        <v>2808</v>
      </c>
      <c r="L238" s="6">
        <v>1613</v>
      </c>
      <c r="M238" s="10">
        <v>2736</v>
      </c>
      <c r="N238" s="6">
        <v>1545</v>
      </c>
      <c r="O238" s="10">
        <v>2500</v>
      </c>
      <c r="P238" s="6">
        <v>1343</v>
      </c>
      <c r="Q238" s="10">
        <v>2294</v>
      </c>
      <c r="R238" s="6">
        <v>1343</v>
      </c>
      <c r="S238" s="10">
        <v>2294</v>
      </c>
      <c r="T238" s="6">
        <v>1343</v>
      </c>
      <c r="U238" s="10">
        <v>2294</v>
      </c>
      <c r="V238" s="14">
        <v>1343</v>
      </c>
    </row>
    <row r="239" spans="1:22" ht="12.75">
      <c r="A239" s="3" t="s">
        <v>50</v>
      </c>
      <c r="B239" s="6">
        <v>1814</v>
      </c>
      <c r="C239" s="10">
        <v>3079</v>
      </c>
      <c r="D239" s="6">
        <v>1897</v>
      </c>
      <c r="E239" s="10">
        <v>3166</v>
      </c>
      <c r="F239" s="6">
        <v>1897</v>
      </c>
      <c r="G239" s="10">
        <v>3166</v>
      </c>
      <c r="H239" s="6">
        <v>1897</v>
      </c>
      <c r="I239" s="10">
        <v>3166</v>
      </c>
      <c r="J239" s="6">
        <v>1897</v>
      </c>
      <c r="K239" s="10">
        <v>3166</v>
      </c>
      <c r="L239" s="6">
        <v>1897</v>
      </c>
      <c r="M239" s="10">
        <v>3083</v>
      </c>
      <c r="N239" s="6">
        <v>1820</v>
      </c>
      <c r="O239" s="10">
        <v>2846</v>
      </c>
      <c r="P239" s="6">
        <v>1609</v>
      </c>
      <c r="Q239" s="10">
        <v>2629</v>
      </c>
      <c r="R239" s="6">
        <v>1609</v>
      </c>
      <c r="S239" s="10">
        <v>2629</v>
      </c>
      <c r="T239" s="6">
        <v>1609</v>
      </c>
      <c r="U239" s="10">
        <v>2629</v>
      </c>
      <c r="V239" s="14">
        <v>1609</v>
      </c>
    </row>
    <row r="240" spans="1:22" ht="12.75">
      <c r="A240" s="3" t="s">
        <v>48</v>
      </c>
      <c r="B240" s="6">
        <v>1814</v>
      </c>
      <c r="C240" s="10">
        <v>3079</v>
      </c>
      <c r="D240" s="6">
        <v>1897</v>
      </c>
      <c r="E240" s="10">
        <v>3166</v>
      </c>
      <c r="F240" s="6">
        <v>1897</v>
      </c>
      <c r="G240" s="10">
        <v>3166</v>
      </c>
      <c r="H240" s="6">
        <v>1897</v>
      </c>
      <c r="I240" s="10">
        <v>3166</v>
      </c>
      <c r="J240" s="6">
        <v>1897</v>
      </c>
      <c r="K240" s="10">
        <v>3166</v>
      </c>
      <c r="L240" s="6">
        <v>1897</v>
      </c>
      <c r="M240" s="10">
        <v>3083</v>
      </c>
      <c r="N240" s="6">
        <v>1820</v>
      </c>
      <c r="O240" s="10">
        <v>2846</v>
      </c>
      <c r="P240" s="6">
        <v>1609</v>
      </c>
      <c r="Q240" s="10">
        <v>2629</v>
      </c>
      <c r="R240" s="6">
        <v>1609</v>
      </c>
      <c r="S240" s="10">
        <v>2629</v>
      </c>
      <c r="T240" s="6">
        <v>1609</v>
      </c>
      <c r="U240" s="10">
        <v>2629</v>
      </c>
      <c r="V240" s="14">
        <v>1609</v>
      </c>
    </row>
    <row r="241" spans="1:22" ht="13.5" thickBot="1">
      <c r="A241" s="5" t="s">
        <v>49</v>
      </c>
      <c r="B241" s="8">
        <v>2091</v>
      </c>
      <c r="C241" s="12">
        <v>3429</v>
      </c>
      <c r="D241" s="8">
        <v>2180</v>
      </c>
      <c r="E241" s="12">
        <v>3523</v>
      </c>
      <c r="F241" s="8">
        <v>2180</v>
      </c>
      <c r="G241" s="12">
        <v>3523</v>
      </c>
      <c r="H241" s="8">
        <v>2180</v>
      </c>
      <c r="I241" s="12">
        <v>3523</v>
      </c>
      <c r="J241" s="8">
        <v>2180</v>
      </c>
      <c r="K241" s="12">
        <v>3523</v>
      </c>
      <c r="L241" s="8">
        <v>2180</v>
      </c>
      <c r="M241" s="12">
        <v>3431</v>
      </c>
      <c r="N241" s="8">
        <v>2096</v>
      </c>
      <c r="O241" s="12">
        <v>3193</v>
      </c>
      <c r="P241" s="8">
        <v>1875</v>
      </c>
      <c r="Q241" s="12">
        <v>2965</v>
      </c>
      <c r="R241" s="8">
        <v>1875</v>
      </c>
      <c r="S241" s="12">
        <v>2965</v>
      </c>
      <c r="T241" s="8">
        <v>1875</v>
      </c>
      <c r="U241" s="12">
        <v>2965</v>
      </c>
      <c r="V241" s="16">
        <v>1875</v>
      </c>
    </row>
    <row r="242" spans="1:22" ht="12.7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20.25">
      <c r="A243" s="1"/>
      <c r="B243" s="56"/>
      <c r="C243" s="56"/>
      <c r="D243" s="56"/>
      <c r="E243" s="56"/>
      <c r="F243" s="5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="31" customFormat="1" ht="16.5" thickBot="1">
      <c r="A244" s="31" t="s">
        <v>51</v>
      </c>
    </row>
    <row r="245" spans="1:18" ht="12.75">
      <c r="A245" s="43" t="s">
        <v>0</v>
      </c>
      <c r="B245" s="50" t="s">
        <v>7</v>
      </c>
      <c r="C245" s="51"/>
      <c r="D245" s="50" t="s">
        <v>8</v>
      </c>
      <c r="E245" s="51"/>
      <c r="F245" s="50" t="s">
        <v>9</v>
      </c>
      <c r="G245" s="51"/>
      <c r="H245" s="50" t="s">
        <v>10</v>
      </c>
      <c r="I245" s="51"/>
      <c r="J245" s="50" t="s">
        <v>11</v>
      </c>
      <c r="K245" s="51"/>
      <c r="L245" s="50" t="s">
        <v>12</v>
      </c>
      <c r="M245" s="51"/>
      <c r="N245" s="50" t="s">
        <v>13</v>
      </c>
      <c r="O245" s="51"/>
      <c r="P245" s="50" t="s">
        <v>14</v>
      </c>
      <c r="Q245" s="51"/>
      <c r="R245" s="38" t="s">
        <v>15</v>
      </c>
    </row>
    <row r="246" spans="1:18" ht="13.5" thickBot="1">
      <c r="A246" s="37" t="s">
        <v>1</v>
      </c>
      <c r="B246" s="46">
        <v>7</v>
      </c>
      <c r="C246" s="45">
        <v>14</v>
      </c>
      <c r="D246" s="46">
        <v>7</v>
      </c>
      <c r="E246" s="45">
        <v>14</v>
      </c>
      <c r="F246" s="46">
        <v>7</v>
      </c>
      <c r="G246" s="45">
        <v>14</v>
      </c>
      <c r="H246" s="46">
        <v>7</v>
      </c>
      <c r="I246" s="45">
        <v>14</v>
      </c>
      <c r="J246" s="46">
        <v>7</v>
      </c>
      <c r="K246" s="45">
        <v>14</v>
      </c>
      <c r="L246" s="46">
        <v>7</v>
      </c>
      <c r="M246" s="45">
        <v>14</v>
      </c>
      <c r="N246" s="46">
        <v>7</v>
      </c>
      <c r="O246" s="45">
        <v>14</v>
      </c>
      <c r="P246" s="46">
        <v>7</v>
      </c>
      <c r="Q246" s="45">
        <v>14</v>
      </c>
      <c r="R246" s="47">
        <v>7</v>
      </c>
    </row>
    <row r="247" spans="1:18" ht="12.75">
      <c r="A247" s="17" t="s">
        <v>2</v>
      </c>
      <c r="B247" s="7">
        <v>1230</v>
      </c>
      <c r="C247" s="9">
        <v>2067</v>
      </c>
      <c r="D247" s="7">
        <v>1268</v>
      </c>
      <c r="E247" s="9">
        <v>2108</v>
      </c>
      <c r="F247" s="7">
        <v>1268</v>
      </c>
      <c r="G247" s="9">
        <v>2108</v>
      </c>
      <c r="H247" s="7">
        <v>1268</v>
      </c>
      <c r="I247" s="9">
        <v>2108</v>
      </c>
      <c r="J247" s="7">
        <v>1268</v>
      </c>
      <c r="K247" s="9">
        <v>2108</v>
      </c>
      <c r="L247" s="7">
        <v>1268</v>
      </c>
      <c r="M247" s="9">
        <v>2088</v>
      </c>
      <c r="N247" s="7">
        <v>1252</v>
      </c>
      <c r="O247" s="9">
        <v>1978</v>
      </c>
      <c r="P247" s="7">
        <v>1125</v>
      </c>
      <c r="Q247" s="9">
        <v>1759</v>
      </c>
      <c r="R247" s="13">
        <v>1037</v>
      </c>
    </row>
    <row r="248" spans="1:18" ht="12.75">
      <c r="A248" s="3" t="s">
        <v>5</v>
      </c>
      <c r="B248" s="6">
        <v>1840</v>
      </c>
      <c r="C248" s="10">
        <v>3096</v>
      </c>
      <c r="D248" s="6">
        <v>1898</v>
      </c>
      <c r="E248" s="10">
        <v>3157</v>
      </c>
      <c r="F248" s="6">
        <v>1898</v>
      </c>
      <c r="G248" s="10">
        <v>3157</v>
      </c>
      <c r="H248" s="6">
        <v>1898</v>
      </c>
      <c r="I248" s="10">
        <v>3157</v>
      </c>
      <c r="J248" s="6">
        <v>1898</v>
      </c>
      <c r="K248" s="10">
        <v>3157</v>
      </c>
      <c r="L248" s="6">
        <v>1898</v>
      </c>
      <c r="M248" s="10">
        <v>3127</v>
      </c>
      <c r="N248" s="6">
        <v>1873</v>
      </c>
      <c r="O248" s="10">
        <v>2963</v>
      </c>
      <c r="P248" s="6">
        <v>1683</v>
      </c>
      <c r="Q248" s="10">
        <v>2634</v>
      </c>
      <c r="R248" s="14">
        <v>1551</v>
      </c>
    </row>
    <row r="249" spans="1:18" ht="12.75">
      <c r="A249" s="39" t="s">
        <v>24</v>
      </c>
      <c r="B249" s="40"/>
      <c r="C249" s="41"/>
      <c r="D249" s="40"/>
      <c r="E249" s="41"/>
      <c r="F249" s="40"/>
      <c r="G249" s="41"/>
      <c r="H249" s="40"/>
      <c r="I249" s="41"/>
      <c r="J249" s="40"/>
      <c r="K249" s="41"/>
      <c r="L249" s="40"/>
      <c r="M249" s="41"/>
      <c r="N249" s="40"/>
      <c r="O249" s="41"/>
      <c r="P249" s="40"/>
      <c r="Q249" s="41"/>
      <c r="R249" s="42"/>
    </row>
    <row r="250" spans="1:18" ht="12.75">
      <c r="A250" s="3" t="s">
        <v>2</v>
      </c>
      <c r="B250" s="6">
        <v>1248</v>
      </c>
      <c r="C250" s="10">
        <v>2103</v>
      </c>
      <c r="D250" s="6">
        <v>1287</v>
      </c>
      <c r="E250" s="10">
        <v>2145</v>
      </c>
      <c r="F250" s="6">
        <v>1287</v>
      </c>
      <c r="G250" s="10">
        <v>2145</v>
      </c>
      <c r="H250" s="6">
        <v>1287</v>
      </c>
      <c r="I250" s="10">
        <v>2145</v>
      </c>
      <c r="J250" s="6">
        <v>1287</v>
      </c>
      <c r="K250" s="10">
        <v>2145</v>
      </c>
      <c r="L250" s="6">
        <v>1287</v>
      </c>
      <c r="M250" s="10">
        <v>2124</v>
      </c>
      <c r="N250" s="6">
        <v>1270</v>
      </c>
      <c r="O250" s="10">
        <v>2014</v>
      </c>
      <c r="P250" s="6">
        <v>1142</v>
      </c>
      <c r="Q250" s="10">
        <v>1794</v>
      </c>
      <c r="R250" s="14">
        <v>1054</v>
      </c>
    </row>
    <row r="251" spans="1:18" ht="13.5" thickBot="1">
      <c r="A251" s="5" t="s">
        <v>5</v>
      </c>
      <c r="B251" s="8">
        <v>1866</v>
      </c>
      <c r="C251" s="12">
        <v>3150</v>
      </c>
      <c r="D251" s="8">
        <v>1925</v>
      </c>
      <c r="E251" s="12">
        <v>3212</v>
      </c>
      <c r="F251" s="8">
        <v>1925</v>
      </c>
      <c r="G251" s="12">
        <v>3212</v>
      </c>
      <c r="H251" s="8">
        <v>1925</v>
      </c>
      <c r="I251" s="12">
        <v>3212</v>
      </c>
      <c r="J251" s="8">
        <v>1925</v>
      </c>
      <c r="K251" s="12">
        <v>3212</v>
      </c>
      <c r="L251" s="8">
        <v>1925</v>
      </c>
      <c r="M251" s="12">
        <v>3182</v>
      </c>
      <c r="N251" s="8">
        <v>1901</v>
      </c>
      <c r="O251" s="12">
        <v>3016</v>
      </c>
      <c r="P251" s="8">
        <v>1708</v>
      </c>
      <c r="Q251" s="12">
        <v>2685</v>
      </c>
      <c r="R251" s="16">
        <v>1576</v>
      </c>
    </row>
    <row r="252" spans="1:18" ht="12.7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="31" customFormat="1" ht="16.5" thickBot="1">
      <c r="A253" s="31" t="s">
        <v>52</v>
      </c>
    </row>
    <row r="254" spans="1:22" ht="12.75">
      <c r="A254" s="43" t="s">
        <v>19</v>
      </c>
      <c r="B254" s="50" t="s">
        <v>7</v>
      </c>
      <c r="C254" s="51"/>
      <c r="D254" s="50" t="s">
        <v>8</v>
      </c>
      <c r="E254" s="51"/>
      <c r="F254" s="50" t="s">
        <v>9</v>
      </c>
      <c r="G254" s="51"/>
      <c r="H254" s="50" t="s">
        <v>10</v>
      </c>
      <c r="I254" s="51"/>
      <c r="J254" s="50" t="s">
        <v>11</v>
      </c>
      <c r="K254" s="51"/>
      <c r="L254" s="50" t="s">
        <v>12</v>
      </c>
      <c r="M254" s="51"/>
      <c r="N254" s="50" t="s">
        <v>13</v>
      </c>
      <c r="O254" s="51"/>
      <c r="P254" s="50" t="s">
        <v>14</v>
      </c>
      <c r="Q254" s="51"/>
      <c r="R254" s="50" t="s">
        <v>15</v>
      </c>
      <c r="S254" s="51"/>
      <c r="T254" s="50" t="s">
        <v>16</v>
      </c>
      <c r="U254" s="51"/>
      <c r="V254" s="38" t="s">
        <v>17</v>
      </c>
    </row>
    <row r="255" spans="1:22" ht="13.5" thickBot="1">
      <c r="A255" s="37" t="s">
        <v>24</v>
      </c>
      <c r="B255" s="46">
        <v>7</v>
      </c>
      <c r="C255" s="45">
        <v>14</v>
      </c>
      <c r="D255" s="46">
        <v>7</v>
      </c>
      <c r="E255" s="45">
        <v>14</v>
      </c>
      <c r="F255" s="46">
        <v>7</v>
      </c>
      <c r="G255" s="45">
        <v>14</v>
      </c>
      <c r="H255" s="46">
        <v>7</v>
      </c>
      <c r="I255" s="45">
        <v>14</v>
      </c>
      <c r="J255" s="46">
        <v>7</v>
      </c>
      <c r="K255" s="45">
        <v>14</v>
      </c>
      <c r="L255" s="46">
        <v>7</v>
      </c>
      <c r="M255" s="45">
        <v>14</v>
      </c>
      <c r="N255" s="46">
        <v>7</v>
      </c>
      <c r="O255" s="45">
        <v>14</v>
      </c>
      <c r="P255" s="46">
        <v>7</v>
      </c>
      <c r="Q255" s="45">
        <v>14</v>
      </c>
      <c r="R255" s="46">
        <v>7</v>
      </c>
      <c r="S255" s="45">
        <v>14</v>
      </c>
      <c r="T255" s="46">
        <v>7</v>
      </c>
      <c r="U255" s="45">
        <v>14</v>
      </c>
      <c r="V255" s="47">
        <v>7</v>
      </c>
    </row>
    <row r="256" spans="1:22" ht="12.75">
      <c r="A256" s="17" t="s">
        <v>2</v>
      </c>
      <c r="B256" s="7">
        <v>1116</v>
      </c>
      <c r="C256" s="9">
        <v>1835</v>
      </c>
      <c r="D256" s="7">
        <v>1150</v>
      </c>
      <c r="E256" s="9">
        <v>1872</v>
      </c>
      <c r="F256" s="7">
        <v>1150</v>
      </c>
      <c r="G256" s="9">
        <v>1872</v>
      </c>
      <c r="H256" s="7">
        <v>1150</v>
      </c>
      <c r="I256" s="9">
        <v>1872</v>
      </c>
      <c r="J256" s="7">
        <v>1150</v>
      </c>
      <c r="K256" s="9">
        <v>1872</v>
      </c>
      <c r="L256" s="7">
        <v>1150</v>
      </c>
      <c r="M256" s="9">
        <v>1851</v>
      </c>
      <c r="N256" s="7">
        <v>1134</v>
      </c>
      <c r="O256" s="9">
        <v>1771</v>
      </c>
      <c r="P256" s="7">
        <v>1036</v>
      </c>
      <c r="Q256" s="9">
        <v>1611</v>
      </c>
      <c r="R256" s="7">
        <v>977</v>
      </c>
      <c r="S256" s="9">
        <v>1552</v>
      </c>
      <c r="T256" s="7">
        <v>977</v>
      </c>
      <c r="U256" s="9">
        <v>1552</v>
      </c>
      <c r="V256" s="13">
        <v>977</v>
      </c>
    </row>
    <row r="257" spans="1:22" ht="13.5" thickBot="1">
      <c r="A257" s="5" t="s">
        <v>5</v>
      </c>
      <c r="B257" s="8">
        <v>1411</v>
      </c>
      <c r="C257" s="12">
        <v>2221</v>
      </c>
      <c r="D257" s="8">
        <v>1452</v>
      </c>
      <c r="E257" s="12">
        <v>2266</v>
      </c>
      <c r="F257" s="8">
        <v>1452</v>
      </c>
      <c r="G257" s="12">
        <v>2266</v>
      </c>
      <c r="H257" s="8">
        <v>1452</v>
      </c>
      <c r="I257" s="12">
        <v>2266</v>
      </c>
      <c r="J257" s="8">
        <v>1452</v>
      </c>
      <c r="K257" s="12">
        <v>2266</v>
      </c>
      <c r="L257" s="8">
        <v>1452</v>
      </c>
      <c r="M257" s="12">
        <v>2235</v>
      </c>
      <c r="N257" s="8">
        <v>1427</v>
      </c>
      <c r="O257" s="12">
        <v>2153</v>
      </c>
      <c r="P257" s="8">
        <v>1319</v>
      </c>
      <c r="Q257" s="12">
        <v>1980</v>
      </c>
      <c r="R257" s="8">
        <v>1260</v>
      </c>
      <c r="S257" s="12">
        <v>1922</v>
      </c>
      <c r="T257" s="8">
        <v>1260</v>
      </c>
      <c r="U257" s="12">
        <v>1922</v>
      </c>
      <c r="V257" s="16">
        <v>1260</v>
      </c>
    </row>
    <row r="258" spans="1:22" ht="12.7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20.25">
      <c r="A259" s="1"/>
      <c r="B259" s="56"/>
      <c r="C259" s="56"/>
      <c r="D259" s="56"/>
      <c r="E259" s="56"/>
      <c r="F259" s="56"/>
      <c r="G259" s="56"/>
      <c r="H259" s="5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="31" customFormat="1" ht="16.5" thickBot="1">
      <c r="A260" s="31" t="s">
        <v>55</v>
      </c>
    </row>
    <row r="261" spans="1:22" ht="12.75">
      <c r="A261" s="43" t="s">
        <v>19</v>
      </c>
      <c r="B261" s="50" t="s">
        <v>7</v>
      </c>
      <c r="C261" s="51"/>
      <c r="D261" s="50" t="s">
        <v>8</v>
      </c>
      <c r="E261" s="51"/>
      <c r="F261" s="50" t="s">
        <v>9</v>
      </c>
      <c r="G261" s="51"/>
      <c r="H261" s="50" t="s">
        <v>10</v>
      </c>
      <c r="I261" s="51"/>
      <c r="J261" s="50" t="s">
        <v>11</v>
      </c>
      <c r="K261" s="51"/>
      <c r="L261" s="50" t="s">
        <v>12</v>
      </c>
      <c r="M261" s="51"/>
      <c r="N261" s="50" t="s">
        <v>13</v>
      </c>
      <c r="O261" s="51"/>
      <c r="P261" s="50" t="s">
        <v>14</v>
      </c>
      <c r="Q261" s="51"/>
      <c r="R261" s="50" t="s">
        <v>15</v>
      </c>
      <c r="S261" s="51"/>
      <c r="T261" s="50" t="s">
        <v>16</v>
      </c>
      <c r="U261" s="51"/>
      <c r="V261" s="38" t="s">
        <v>17</v>
      </c>
    </row>
    <row r="262" spans="1:22" ht="13.5" thickBot="1">
      <c r="A262" s="37" t="s">
        <v>21</v>
      </c>
      <c r="B262" s="46">
        <v>7</v>
      </c>
      <c r="C262" s="45">
        <v>14</v>
      </c>
      <c r="D262" s="46">
        <v>7</v>
      </c>
      <c r="E262" s="45">
        <v>14</v>
      </c>
      <c r="F262" s="46">
        <v>7</v>
      </c>
      <c r="G262" s="45">
        <v>14</v>
      </c>
      <c r="H262" s="46">
        <v>7</v>
      </c>
      <c r="I262" s="45">
        <v>14</v>
      </c>
      <c r="J262" s="46">
        <v>7</v>
      </c>
      <c r="K262" s="45">
        <v>14</v>
      </c>
      <c r="L262" s="46">
        <v>7</v>
      </c>
      <c r="M262" s="45">
        <v>14</v>
      </c>
      <c r="N262" s="46">
        <v>7</v>
      </c>
      <c r="O262" s="45">
        <v>14</v>
      </c>
      <c r="P262" s="46">
        <v>7</v>
      </c>
      <c r="Q262" s="45">
        <v>14</v>
      </c>
      <c r="R262" s="46">
        <v>7</v>
      </c>
      <c r="S262" s="45">
        <v>14</v>
      </c>
      <c r="T262" s="46">
        <v>7</v>
      </c>
      <c r="U262" s="45">
        <v>14</v>
      </c>
      <c r="V262" s="47">
        <v>7</v>
      </c>
    </row>
    <row r="263" spans="1:22" ht="12.75">
      <c r="A263" s="17" t="s">
        <v>2</v>
      </c>
      <c r="B263" s="7">
        <v>1029</v>
      </c>
      <c r="C263" s="9">
        <v>1657</v>
      </c>
      <c r="D263" s="7">
        <v>1059</v>
      </c>
      <c r="E263" s="9">
        <v>1690</v>
      </c>
      <c r="F263" s="7">
        <v>1059</v>
      </c>
      <c r="G263" s="9">
        <v>1690</v>
      </c>
      <c r="H263" s="7">
        <v>1059</v>
      </c>
      <c r="I263" s="9">
        <v>1690</v>
      </c>
      <c r="J263" s="7">
        <v>1059</v>
      </c>
      <c r="K263" s="9">
        <v>1690</v>
      </c>
      <c r="L263" s="7">
        <v>1059</v>
      </c>
      <c r="M263" s="9">
        <v>1669</v>
      </c>
      <c r="N263" s="7">
        <v>1043</v>
      </c>
      <c r="O263" s="9">
        <v>1598</v>
      </c>
      <c r="P263" s="7">
        <v>954</v>
      </c>
      <c r="Q263" s="9">
        <v>1452</v>
      </c>
      <c r="R263" s="7">
        <v>901</v>
      </c>
      <c r="S263" s="9">
        <v>1398</v>
      </c>
      <c r="T263" s="7">
        <v>901</v>
      </c>
      <c r="U263" s="9">
        <v>1398</v>
      </c>
      <c r="V263" s="13">
        <v>901</v>
      </c>
    </row>
    <row r="264" spans="1:22" ht="12.75">
      <c r="A264" s="3" t="s">
        <v>5</v>
      </c>
      <c r="B264" s="6">
        <v>1324</v>
      </c>
      <c r="C264" s="10">
        <v>2043</v>
      </c>
      <c r="D264" s="6">
        <v>1361</v>
      </c>
      <c r="E264" s="10">
        <v>2084</v>
      </c>
      <c r="F264" s="6">
        <v>1361</v>
      </c>
      <c r="G264" s="10">
        <v>2084</v>
      </c>
      <c r="H264" s="6">
        <v>1361</v>
      </c>
      <c r="I264" s="10">
        <v>2084</v>
      </c>
      <c r="J264" s="6">
        <v>1361</v>
      </c>
      <c r="K264" s="10">
        <v>2084</v>
      </c>
      <c r="L264" s="6">
        <v>1361</v>
      </c>
      <c r="M264" s="10">
        <v>2053</v>
      </c>
      <c r="N264" s="6">
        <v>1336</v>
      </c>
      <c r="O264" s="10">
        <v>1981</v>
      </c>
      <c r="P264" s="6">
        <v>1237</v>
      </c>
      <c r="Q264" s="10">
        <v>1822</v>
      </c>
      <c r="R264" s="6">
        <v>1184</v>
      </c>
      <c r="S264" s="10">
        <v>1768</v>
      </c>
      <c r="T264" s="6">
        <v>1184</v>
      </c>
      <c r="U264" s="10">
        <v>1768</v>
      </c>
      <c r="V264" s="14">
        <v>1184</v>
      </c>
    </row>
    <row r="265" spans="1:22" ht="12.75">
      <c r="A265" s="39" t="s">
        <v>26</v>
      </c>
      <c r="B265" s="40"/>
      <c r="C265" s="41"/>
      <c r="D265" s="40"/>
      <c r="E265" s="41"/>
      <c r="F265" s="40"/>
      <c r="G265" s="41"/>
      <c r="H265" s="40"/>
      <c r="I265" s="41"/>
      <c r="J265" s="40"/>
      <c r="K265" s="41"/>
      <c r="L265" s="40"/>
      <c r="M265" s="41"/>
      <c r="N265" s="40"/>
      <c r="O265" s="41"/>
      <c r="P265" s="40"/>
      <c r="Q265" s="41"/>
      <c r="R265" s="40"/>
      <c r="S265" s="41"/>
      <c r="T265" s="40"/>
      <c r="U265" s="41"/>
      <c r="V265" s="42"/>
    </row>
    <row r="266" spans="1:22" ht="12.75">
      <c r="A266" s="3" t="s">
        <v>5</v>
      </c>
      <c r="B266" s="6">
        <v>1499</v>
      </c>
      <c r="C266" s="10">
        <v>2400</v>
      </c>
      <c r="D266" s="6">
        <v>1543</v>
      </c>
      <c r="E266" s="10">
        <v>2448</v>
      </c>
      <c r="F266" s="6">
        <v>1543</v>
      </c>
      <c r="G266" s="10">
        <v>2448</v>
      </c>
      <c r="H266" s="6">
        <v>1543</v>
      </c>
      <c r="I266" s="10">
        <v>2448</v>
      </c>
      <c r="J266" s="6">
        <v>1543</v>
      </c>
      <c r="K266" s="10">
        <v>2448</v>
      </c>
      <c r="L266" s="6">
        <v>1543</v>
      </c>
      <c r="M266" s="10">
        <v>2417</v>
      </c>
      <c r="N266" s="6">
        <v>1518</v>
      </c>
      <c r="O266" s="10">
        <v>2278</v>
      </c>
      <c r="P266" s="6">
        <v>1353</v>
      </c>
      <c r="Q266" s="10">
        <v>1980</v>
      </c>
      <c r="R266" s="6">
        <v>1226</v>
      </c>
      <c r="S266" s="10">
        <v>1853</v>
      </c>
      <c r="T266" s="6">
        <v>1226</v>
      </c>
      <c r="U266" s="10">
        <v>1853</v>
      </c>
      <c r="V266" s="14">
        <v>1226</v>
      </c>
    </row>
    <row r="267" spans="1:22" ht="12.75">
      <c r="A267" s="3" t="s">
        <v>29</v>
      </c>
      <c r="B267" s="6">
        <v>1785</v>
      </c>
      <c r="C267" s="10">
        <v>2768</v>
      </c>
      <c r="D267" s="6">
        <v>1835</v>
      </c>
      <c r="E267" s="10">
        <v>2823</v>
      </c>
      <c r="F267" s="6">
        <v>1835</v>
      </c>
      <c r="G267" s="10">
        <v>2823</v>
      </c>
      <c r="H267" s="6">
        <v>1835</v>
      </c>
      <c r="I267" s="10">
        <v>2823</v>
      </c>
      <c r="J267" s="6">
        <v>1835</v>
      </c>
      <c r="K267" s="10">
        <v>2823</v>
      </c>
      <c r="L267" s="6">
        <v>1835</v>
      </c>
      <c r="M267" s="10">
        <v>2783</v>
      </c>
      <c r="N267" s="6">
        <v>1803</v>
      </c>
      <c r="O267" s="10">
        <v>2643</v>
      </c>
      <c r="P267" s="6">
        <v>1628</v>
      </c>
      <c r="Q267" s="10">
        <v>2333</v>
      </c>
      <c r="R267" s="6">
        <v>1501</v>
      </c>
      <c r="S267" s="10">
        <v>2206</v>
      </c>
      <c r="T267" s="6">
        <v>1501</v>
      </c>
      <c r="U267" s="10">
        <v>2206</v>
      </c>
      <c r="V267" s="14">
        <v>1501</v>
      </c>
    </row>
    <row r="268" spans="1:22" ht="12.75">
      <c r="A268" s="39" t="s">
        <v>53</v>
      </c>
      <c r="B268" s="40"/>
      <c r="C268" s="41"/>
      <c r="D268" s="40"/>
      <c r="E268" s="41"/>
      <c r="F268" s="40"/>
      <c r="G268" s="41"/>
      <c r="H268" s="40"/>
      <c r="I268" s="41"/>
      <c r="J268" s="40"/>
      <c r="K268" s="41"/>
      <c r="L268" s="40"/>
      <c r="M268" s="41"/>
      <c r="N268" s="40"/>
      <c r="O268" s="41"/>
      <c r="P268" s="40"/>
      <c r="Q268" s="41"/>
      <c r="R268" s="40"/>
      <c r="S268" s="41"/>
      <c r="T268" s="40"/>
      <c r="U268" s="41"/>
      <c r="V268" s="42"/>
    </row>
    <row r="269" spans="1:22" ht="12.75">
      <c r="A269" s="3" t="s">
        <v>29</v>
      </c>
      <c r="B269" s="6">
        <v>1873</v>
      </c>
      <c r="C269" s="10">
        <v>2947</v>
      </c>
      <c r="D269" s="6">
        <v>1926</v>
      </c>
      <c r="E269" s="10">
        <v>3005</v>
      </c>
      <c r="F269" s="6">
        <v>1926</v>
      </c>
      <c r="G269" s="10">
        <v>3005</v>
      </c>
      <c r="H269" s="6">
        <v>1926</v>
      </c>
      <c r="I269" s="10">
        <v>3005</v>
      </c>
      <c r="J269" s="6">
        <v>1926</v>
      </c>
      <c r="K269" s="10">
        <v>3005</v>
      </c>
      <c r="L269" s="6">
        <v>1926</v>
      </c>
      <c r="M269" s="10">
        <v>2965</v>
      </c>
      <c r="N269" s="6">
        <v>1894</v>
      </c>
      <c r="O269" s="10">
        <v>2805</v>
      </c>
      <c r="P269" s="6">
        <v>1698</v>
      </c>
      <c r="Q269" s="10">
        <v>2455</v>
      </c>
      <c r="R269" s="6">
        <v>1552</v>
      </c>
      <c r="S269" s="10">
        <v>2308</v>
      </c>
      <c r="T269" s="6">
        <v>1552</v>
      </c>
      <c r="U269" s="10">
        <v>2308</v>
      </c>
      <c r="V269" s="14">
        <v>1552</v>
      </c>
    </row>
    <row r="270" spans="1:22" ht="13.5" thickBot="1">
      <c r="A270" s="5" t="s">
        <v>54</v>
      </c>
      <c r="B270" s="8">
        <v>2159</v>
      </c>
      <c r="C270" s="12">
        <v>3315</v>
      </c>
      <c r="D270" s="8">
        <v>2219</v>
      </c>
      <c r="E270" s="12">
        <v>3381</v>
      </c>
      <c r="F270" s="8">
        <v>2219</v>
      </c>
      <c r="G270" s="12">
        <v>3381</v>
      </c>
      <c r="H270" s="8">
        <v>2219</v>
      </c>
      <c r="I270" s="12">
        <v>3381</v>
      </c>
      <c r="J270" s="8">
        <v>2219</v>
      </c>
      <c r="K270" s="12">
        <v>3381</v>
      </c>
      <c r="L270" s="8">
        <v>2219</v>
      </c>
      <c r="M270" s="12">
        <v>3331</v>
      </c>
      <c r="N270" s="8">
        <v>2178</v>
      </c>
      <c r="O270" s="12">
        <v>3169</v>
      </c>
      <c r="P270" s="8">
        <v>1973</v>
      </c>
      <c r="Q270" s="12">
        <v>2807</v>
      </c>
      <c r="R270" s="8">
        <v>1827</v>
      </c>
      <c r="S270" s="12">
        <v>2661</v>
      </c>
      <c r="T270" s="8">
        <v>1827</v>
      </c>
      <c r="U270" s="12">
        <v>2661</v>
      </c>
      <c r="V270" s="16">
        <v>1827</v>
      </c>
    </row>
    <row r="271" spans="1:22" ht="12.7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="31" customFormat="1" ht="16.5" thickBot="1">
      <c r="A272" s="34" t="str">
        <f>HYPERLINK("http://www.lyubosvit.kiev.ua/Chernogoriya/kurorts/140/831/","Balic villa **** Святой Стефан")</f>
        <v>Balic villa **** Святой Стефан</v>
      </c>
    </row>
    <row r="273" spans="1:22" ht="12.75">
      <c r="A273" s="43" t="s">
        <v>0</v>
      </c>
      <c r="B273" s="50" t="s">
        <v>7</v>
      </c>
      <c r="C273" s="51"/>
      <c r="D273" s="50" t="s">
        <v>8</v>
      </c>
      <c r="E273" s="51"/>
      <c r="F273" s="50" t="s">
        <v>9</v>
      </c>
      <c r="G273" s="51"/>
      <c r="H273" s="50" t="s">
        <v>10</v>
      </c>
      <c r="I273" s="51"/>
      <c r="J273" s="50" t="s">
        <v>11</v>
      </c>
      <c r="K273" s="51"/>
      <c r="L273" s="50" t="s">
        <v>12</v>
      </c>
      <c r="M273" s="51"/>
      <c r="N273" s="50" t="s">
        <v>13</v>
      </c>
      <c r="O273" s="51"/>
      <c r="P273" s="50" t="s">
        <v>14</v>
      </c>
      <c r="Q273" s="51"/>
      <c r="R273" s="50" t="s">
        <v>15</v>
      </c>
      <c r="S273" s="51"/>
      <c r="T273" s="50" t="s">
        <v>16</v>
      </c>
      <c r="U273" s="51"/>
      <c r="V273" s="38" t="s">
        <v>17</v>
      </c>
    </row>
    <row r="274" spans="1:22" ht="13.5" thickBot="1">
      <c r="A274" s="37" t="s">
        <v>1</v>
      </c>
      <c r="B274" s="46">
        <v>7</v>
      </c>
      <c r="C274" s="45">
        <v>14</v>
      </c>
      <c r="D274" s="46">
        <v>7</v>
      </c>
      <c r="E274" s="45">
        <v>14</v>
      </c>
      <c r="F274" s="46">
        <v>7</v>
      </c>
      <c r="G274" s="45">
        <v>14</v>
      </c>
      <c r="H274" s="46">
        <v>7</v>
      </c>
      <c r="I274" s="45">
        <v>14</v>
      </c>
      <c r="J274" s="46">
        <v>7</v>
      </c>
      <c r="K274" s="45">
        <v>14</v>
      </c>
      <c r="L274" s="46">
        <v>7</v>
      </c>
      <c r="M274" s="45">
        <v>14</v>
      </c>
      <c r="N274" s="46">
        <v>7</v>
      </c>
      <c r="O274" s="45">
        <v>14</v>
      </c>
      <c r="P274" s="46">
        <v>7</v>
      </c>
      <c r="Q274" s="45">
        <v>14</v>
      </c>
      <c r="R274" s="46">
        <v>7</v>
      </c>
      <c r="S274" s="45">
        <v>14</v>
      </c>
      <c r="T274" s="46">
        <v>7</v>
      </c>
      <c r="U274" s="45">
        <v>14</v>
      </c>
      <c r="V274" s="47">
        <v>7</v>
      </c>
    </row>
    <row r="275" spans="1:22" ht="12.75">
      <c r="A275" s="17" t="s">
        <v>2</v>
      </c>
      <c r="B275" s="7">
        <v>1274</v>
      </c>
      <c r="C275" s="9">
        <v>2215</v>
      </c>
      <c r="D275" s="7">
        <v>1372</v>
      </c>
      <c r="E275" s="9">
        <v>2340</v>
      </c>
      <c r="F275" s="7">
        <v>1396</v>
      </c>
      <c r="G275" s="9">
        <v>2363</v>
      </c>
      <c r="H275" s="7">
        <v>1396</v>
      </c>
      <c r="I275" s="9">
        <v>2363</v>
      </c>
      <c r="J275" s="7">
        <v>1396</v>
      </c>
      <c r="K275" s="9">
        <v>2363</v>
      </c>
      <c r="L275" s="7">
        <v>1396</v>
      </c>
      <c r="M275" s="9">
        <v>2343</v>
      </c>
      <c r="N275" s="7">
        <v>1380</v>
      </c>
      <c r="O275" s="9">
        <v>2291</v>
      </c>
      <c r="P275" s="7">
        <v>1311</v>
      </c>
      <c r="Q275" s="9">
        <v>2163</v>
      </c>
      <c r="R275" s="7">
        <v>1256</v>
      </c>
      <c r="S275" s="9">
        <v>2073</v>
      </c>
      <c r="T275" s="7">
        <v>1220</v>
      </c>
      <c r="U275" s="9">
        <v>1957</v>
      </c>
      <c r="V275" s="13">
        <v>1140</v>
      </c>
    </row>
    <row r="276" spans="1:22" ht="12.75">
      <c r="A276" s="3" t="s">
        <v>4</v>
      </c>
      <c r="B276" s="6">
        <v>839</v>
      </c>
      <c r="C276" s="10">
        <v>1530</v>
      </c>
      <c r="D276" s="6">
        <v>912</v>
      </c>
      <c r="E276" s="10">
        <v>1623</v>
      </c>
      <c r="F276" s="6">
        <v>930</v>
      </c>
      <c r="G276" s="10">
        <v>1642</v>
      </c>
      <c r="H276" s="6">
        <v>930</v>
      </c>
      <c r="I276" s="10">
        <v>1642</v>
      </c>
      <c r="J276" s="6">
        <v>930</v>
      </c>
      <c r="K276" s="10">
        <v>1642</v>
      </c>
      <c r="L276" s="6">
        <v>930</v>
      </c>
      <c r="M276" s="10">
        <v>1631</v>
      </c>
      <c r="N276" s="6">
        <v>922</v>
      </c>
      <c r="O276" s="10">
        <v>1592</v>
      </c>
      <c r="P276" s="6">
        <v>874</v>
      </c>
      <c r="Q276" s="10">
        <v>1498</v>
      </c>
      <c r="R276" s="6">
        <v>831</v>
      </c>
      <c r="S276" s="10">
        <v>1429</v>
      </c>
      <c r="T276" s="6">
        <v>804</v>
      </c>
      <c r="U276" s="10">
        <v>1343</v>
      </c>
      <c r="V276" s="14">
        <v>746</v>
      </c>
    </row>
    <row r="277" spans="1:22" ht="12.75">
      <c r="A277" s="3" t="s">
        <v>31</v>
      </c>
      <c r="B277" s="6">
        <v>1169</v>
      </c>
      <c r="C277" s="10">
        <v>1994</v>
      </c>
      <c r="D277" s="6">
        <v>1257</v>
      </c>
      <c r="E277" s="10">
        <v>2106</v>
      </c>
      <c r="F277" s="6">
        <v>1278</v>
      </c>
      <c r="G277" s="10">
        <v>2126</v>
      </c>
      <c r="H277" s="6">
        <v>1278</v>
      </c>
      <c r="I277" s="10">
        <v>2126</v>
      </c>
      <c r="J277" s="6">
        <v>1278</v>
      </c>
      <c r="K277" s="10">
        <v>2126</v>
      </c>
      <c r="L277" s="6">
        <v>1278</v>
      </c>
      <c r="M277" s="10">
        <v>2106</v>
      </c>
      <c r="N277" s="6">
        <v>1261</v>
      </c>
      <c r="O277" s="10">
        <v>2062</v>
      </c>
      <c r="P277" s="6">
        <v>1200</v>
      </c>
      <c r="Q277" s="10">
        <v>1947</v>
      </c>
      <c r="R277" s="6">
        <v>1151</v>
      </c>
      <c r="S277" s="10">
        <v>1868</v>
      </c>
      <c r="T277" s="6">
        <v>1120</v>
      </c>
      <c r="U277" s="10">
        <v>1772</v>
      </c>
      <c r="V277" s="14">
        <v>1054</v>
      </c>
    </row>
    <row r="278" spans="1:22" ht="12.75">
      <c r="A278" s="39" t="s">
        <v>20</v>
      </c>
      <c r="B278" s="40"/>
      <c r="C278" s="41"/>
      <c r="D278" s="40"/>
      <c r="E278" s="41"/>
      <c r="F278" s="40"/>
      <c r="G278" s="41"/>
      <c r="H278" s="40"/>
      <c r="I278" s="41"/>
      <c r="J278" s="40"/>
      <c r="K278" s="41"/>
      <c r="L278" s="40"/>
      <c r="M278" s="41"/>
      <c r="N278" s="40"/>
      <c r="O278" s="41"/>
      <c r="P278" s="40"/>
      <c r="Q278" s="41"/>
      <c r="R278" s="40"/>
      <c r="S278" s="41"/>
      <c r="T278" s="40"/>
      <c r="U278" s="41"/>
      <c r="V278" s="42"/>
    </row>
    <row r="279" spans="1:22" ht="12.75">
      <c r="A279" s="3" t="s">
        <v>2</v>
      </c>
      <c r="B279" s="6">
        <v>1335</v>
      </c>
      <c r="C279" s="10">
        <v>2353</v>
      </c>
      <c r="D279" s="6">
        <v>1449</v>
      </c>
      <c r="E279" s="10">
        <v>2498</v>
      </c>
      <c r="F279" s="6">
        <v>1478</v>
      </c>
      <c r="G279" s="10">
        <v>2527</v>
      </c>
      <c r="H279" s="6">
        <v>1478</v>
      </c>
      <c r="I279" s="10">
        <v>2527</v>
      </c>
      <c r="J279" s="6">
        <v>1478</v>
      </c>
      <c r="K279" s="10">
        <v>2527</v>
      </c>
      <c r="L279" s="6">
        <v>1478</v>
      </c>
      <c r="M279" s="10">
        <v>2507</v>
      </c>
      <c r="N279" s="6">
        <v>1462</v>
      </c>
      <c r="O279" s="10">
        <v>2450</v>
      </c>
      <c r="P279" s="6">
        <v>1387</v>
      </c>
      <c r="Q279" s="10">
        <v>2305</v>
      </c>
      <c r="R279" s="6">
        <v>1320</v>
      </c>
      <c r="S279" s="10">
        <v>2195</v>
      </c>
      <c r="T279" s="6">
        <v>1278</v>
      </c>
      <c r="U279" s="10">
        <v>2057</v>
      </c>
      <c r="V279" s="14">
        <v>1182</v>
      </c>
    </row>
    <row r="280" spans="1:22" ht="12.75">
      <c r="A280" s="3" t="s">
        <v>4</v>
      </c>
      <c r="B280" s="6">
        <v>891</v>
      </c>
      <c r="C280" s="10">
        <v>1651</v>
      </c>
      <c r="D280" s="6">
        <v>980</v>
      </c>
      <c r="E280" s="10">
        <v>1764</v>
      </c>
      <c r="F280" s="6">
        <v>1003</v>
      </c>
      <c r="G280" s="10">
        <v>1787</v>
      </c>
      <c r="H280" s="6">
        <v>1003</v>
      </c>
      <c r="I280" s="10">
        <v>1787</v>
      </c>
      <c r="J280" s="6">
        <v>1003</v>
      </c>
      <c r="K280" s="10">
        <v>1787</v>
      </c>
      <c r="L280" s="6">
        <v>1003</v>
      </c>
      <c r="M280" s="10">
        <v>1777</v>
      </c>
      <c r="N280" s="6">
        <v>995</v>
      </c>
      <c r="O280" s="10">
        <v>1733</v>
      </c>
      <c r="P280" s="6">
        <v>942</v>
      </c>
      <c r="Q280" s="10">
        <v>1623</v>
      </c>
      <c r="R280" s="6">
        <v>887</v>
      </c>
      <c r="S280" s="10">
        <v>1535</v>
      </c>
      <c r="T280" s="6">
        <v>854</v>
      </c>
      <c r="U280" s="10">
        <v>1436</v>
      </c>
      <c r="V280" s="14">
        <v>788</v>
      </c>
    </row>
    <row r="281" spans="1:22" ht="12.75">
      <c r="A281" s="3" t="s">
        <v>31</v>
      </c>
      <c r="B281" s="6">
        <v>1221</v>
      </c>
      <c r="C281" s="10">
        <v>2108</v>
      </c>
      <c r="D281" s="6">
        <v>1318</v>
      </c>
      <c r="E281" s="10">
        <v>2230</v>
      </c>
      <c r="F281" s="6">
        <v>1341</v>
      </c>
      <c r="G281" s="10">
        <v>2254</v>
      </c>
      <c r="H281" s="6">
        <v>1341</v>
      </c>
      <c r="I281" s="10">
        <v>2254</v>
      </c>
      <c r="J281" s="6">
        <v>1341</v>
      </c>
      <c r="K281" s="10">
        <v>2254</v>
      </c>
      <c r="L281" s="6">
        <v>1341</v>
      </c>
      <c r="M281" s="10">
        <v>2234</v>
      </c>
      <c r="N281" s="6">
        <v>1325</v>
      </c>
      <c r="O281" s="10">
        <v>2185</v>
      </c>
      <c r="P281" s="6">
        <v>1259</v>
      </c>
      <c r="Q281" s="10">
        <v>2061</v>
      </c>
      <c r="R281" s="6">
        <v>1204</v>
      </c>
      <c r="S281" s="10">
        <v>1971</v>
      </c>
      <c r="T281" s="6">
        <v>1169</v>
      </c>
      <c r="U281" s="10">
        <v>1855</v>
      </c>
      <c r="V281" s="14">
        <v>1088</v>
      </c>
    </row>
    <row r="282" spans="1:22" ht="12.75">
      <c r="A282" s="39" t="s">
        <v>56</v>
      </c>
      <c r="B282" s="40"/>
      <c r="C282" s="41"/>
      <c r="D282" s="40"/>
      <c r="E282" s="41"/>
      <c r="F282" s="40"/>
      <c r="G282" s="41"/>
      <c r="H282" s="40"/>
      <c r="I282" s="41"/>
      <c r="J282" s="40"/>
      <c r="K282" s="41"/>
      <c r="L282" s="40"/>
      <c r="M282" s="41"/>
      <c r="N282" s="40"/>
      <c r="O282" s="41"/>
      <c r="P282" s="40"/>
      <c r="Q282" s="41"/>
      <c r="R282" s="40"/>
      <c r="S282" s="41"/>
      <c r="T282" s="40"/>
      <c r="U282" s="41"/>
      <c r="V282" s="42"/>
    </row>
    <row r="283" spans="1:22" ht="12.75">
      <c r="A283" s="3" t="s">
        <v>49</v>
      </c>
      <c r="B283" s="6">
        <v>2389</v>
      </c>
      <c r="C283" s="10">
        <v>4253</v>
      </c>
      <c r="D283" s="6">
        <v>2717</v>
      </c>
      <c r="E283" s="10">
        <v>4687</v>
      </c>
      <c r="F283" s="6">
        <v>2818</v>
      </c>
      <c r="G283" s="10">
        <v>4789</v>
      </c>
      <c r="H283" s="6">
        <v>2818</v>
      </c>
      <c r="I283" s="10">
        <v>4789</v>
      </c>
      <c r="J283" s="6">
        <v>2818</v>
      </c>
      <c r="K283" s="10">
        <v>4789</v>
      </c>
      <c r="L283" s="6">
        <v>2818</v>
      </c>
      <c r="M283" s="10">
        <v>4748</v>
      </c>
      <c r="N283" s="6">
        <v>2786</v>
      </c>
      <c r="O283" s="10">
        <v>4643</v>
      </c>
      <c r="P283" s="6">
        <v>2645</v>
      </c>
      <c r="Q283" s="10">
        <v>4257</v>
      </c>
      <c r="R283" s="6">
        <v>2407</v>
      </c>
      <c r="S283" s="10">
        <v>3884</v>
      </c>
      <c r="T283" s="6">
        <v>2272</v>
      </c>
      <c r="U283" s="10">
        <v>3507</v>
      </c>
      <c r="V283" s="14">
        <v>2030</v>
      </c>
    </row>
    <row r="284" spans="1:22" ht="12.75">
      <c r="A284" s="3" t="s">
        <v>57</v>
      </c>
      <c r="B284" s="6">
        <v>2675</v>
      </c>
      <c r="C284" s="10">
        <v>4622</v>
      </c>
      <c r="D284" s="6">
        <v>3009</v>
      </c>
      <c r="E284" s="10">
        <v>5063</v>
      </c>
      <c r="F284" s="6">
        <v>3111</v>
      </c>
      <c r="G284" s="10">
        <v>5165</v>
      </c>
      <c r="H284" s="6">
        <v>3111</v>
      </c>
      <c r="I284" s="10">
        <v>5165</v>
      </c>
      <c r="J284" s="6">
        <v>3111</v>
      </c>
      <c r="K284" s="10">
        <v>5165</v>
      </c>
      <c r="L284" s="6">
        <v>3111</v>
      </c>
      <c r="M284" s="10">
        <v>5114</v>
      </c>
      <c r="N284" s="6">
        <v>3070</v>
      </c>
      <c r="O284" s="10">
        <v>5008</v>
      </c>
      <c r="P284" s="6">
        <v>2920</v>
      </c>
      <c r="Q284" s="10">
        <v>4609</v>
      </c>
      <c r="R284" s="6">
        <v>2682</v>
      </c>
      <c r="S284" s="10">
        <v>4236</v>
      </c>
      <c r="T284" s="6">
        <v>2546</v>
      </c>
      <c r="U284" s="10">
        <v>3859</v>
      </c>
      <c r="V284" s="14">
        <v>2305</v>
      </c>
    </row>
    <row r="285" spans="1:22" ht="12.75">
      <c r="A285" s="39" t="s">
        <v>21</v>
      </c>
      <c r="B285" s="40"/>
      <c r="C285" s="41"/>
      <c r="D285" s="40"/>
      <c r="E285" s="41"/>
      <c r="F285" s="40"/>
      <c r="G285" s="41"/>
      <c r="H285" s="40"/>
      <c r="I285" s="41"/>
      <c r="J285" s="40"/>
      <c r="K285" s="41"/>
      <c r="L285" s="40"/>
      <c r="M285" s="41"/>
      <c r="N285" s="40"/>
      <c r="O285" s="41"/>
      <c r="P285" s="40"/>
      <c r="Q285" s="41"/>
      <c r="R285" s="40"/>
      <c r="S285" s="41"/>
      <c r="T285" s="40"/>
      <c r="U285" s="41"/>
      <c r="V285" s="42"/>
    </row>
    <row r="286" spans="1:22" ht="12.75">
      <c r="A286" s="3" t="s">
        <v>47</v>
      </c>
      <c r="B286" s="6">
        <v>1370</v>
      </c>
      <c r="C286" s="10">
        <v>2503</v>
      </c>
      <c r="D286" s="6">
        <v>1564</v>
      </c>
      <c r="E286" s="10">
        <v>2758</v>
      </c>
      <c r="F286" s="6">
        <v>1623</v>
      </c>
      <c r="G286" s="10">
        <v>2818</v>
      </c>
      <c r="H286" s="6">
        <v>1623</v>
      </c>
      <c r="I286" s="10">
        <v>2818</v>
      </c>
      <c r="J286" s="6">
        <v>1623</v>
      </c>
      <c r="K286" s="10">
        <v>2818</v>
      </c>
      <c r="L286" s="6">
        <v>1623</v>
      </c>
      <c r="M286" s="10">
        <v>2798</v>
      </c>
      <c r="N286" s="6">
        <v>1607</v>
      </c>
      <c r="O286" s="10">
        <v>2732</v>
      </c>
      <c r="P286" s="6">
        <v>1524</v>
      </c>
      <c r="Q286" s="10">
        <v>2505</v>
      </c>
      <c r="R286" s="6">
        <v>1384</v>
      </c>
      <c r="S286" s="10">
        <v>2295</v>
      </c>
      <c r="T286" s="6">
        <v>1314</v>
      </c>
      <c r="U286" s="10">
        <v>2145</v>
      </c>
      <c r="V286" s="14">
        <v>1234</v>
      </c>
    </row>
    <row r="287" spans="1:22" ht="12.75">
      <c r="A287" s="3" t="s">
        <v>48</v>
      </c>
      <c r="B287" s="6">
        <v>1665</v>
      </c>
      <c r="C287" s="10">
        <v>2882</v>
      </c>
      <c r="D287" s="6">
        <v>1859</v>
      </c>
      <c r="E287" s="10">
        <v>3137</v>
      </c>
      <c r="F287" s="6">
        <v>1916</v>
      </c>
      <c r="G287" s="10">
        <v>3194</v>
      </c>
      <c r="H287" s="6">
        <v>1916</v>
      </c>
      <c r="I287" s="10">
        <v>3194</v>
      </c>
      <c r="J287" s="6">
        <v>1916</v>
      </c>
      <c r="K287" s="10">
        <v>3194</v>
      </c>
      <c r="L287" s="6">
        <v>1916</v>
      </c>
      <c r="M287" s="10">
        <v>3163</v>
      </c>
      <c r="N287" s="6">
        <v>1892</v>
      </c>
      <c r="O287" s="10">
        <v>3097</v>
      </c>
      <c r="P287" s="6">
        <v>1799</v>
      </c>
      <c r="Q287" s="10">
        <v>2864</v>
      </c>
      <c r="R287" s="6">
        <v>1664</v>
      </c>
      <c r="S287" s="10">
        <v>2662</v>
      </c>
      <c r="T287" s="6">
        <v>1597</v>
      </c>
      <c r="U287" s="10">
        <v>2515</v>
      </c>
      <c r="V287" s="14">
        <v>1517</v>
      </c>
    </row>
    <row r="288" spans="1:22" ht="12.75">
      <c r="A288" s="39" t="s">
        <v>26</v>
      </c>
      <c r="B288" s="40"/>
      <c r="C288" s="41"/>
      <c r="D288" s="40"/>
      <c r="E288" s="41"/>
      <c r="F288" s="40"/>
      <c r="G288" s="41"/>
      <c r="H288" s="40"/>
      <c r="I288" s="41"/>
      <c r="J288" s="40"/>
      <c r="K288" s="41"/>
      <c r="L288" s="40"/>
      <c r="M288" s="41"/>
      <c r="N288" s="40"/>
      <c r="O288" s="41"/>
      <c r="P288" s="40"/>
      <c r="Q288" s="41"/>
      <c r="R288" s="40"/>
      <c r="S288" s="41"/>
      <c r="T288" s="40"/>
      <c r="U288" s="41"/>
      <c r="V288" s="42"/>
    </row>
    <row r="289" spans="1:22" ht="13.5" thickBot="1">
      <c r="A289" s="5" t="s">
        <v>49</v>
      </c>
      <c r="B289" s="8">
        <v>2196</v>
      </c>
      <c r="C289" s="12">
        <v>3822</v>
      </c>
      <c r="D289" s="8">
        <v>2477</v>
      </c>
      <c r="E289" s="12">
        <v>4193</v>
      </c>
      <c r="F289" s="8">
        <v>2563</v>
      </c>
      <c r="G289" s="12">
        <v>4279</v>
      </c>
      <c r="H289" s="8">
        <v>2563</v>
      </c>
      <c r="I289" s="12">
        <v>4279</v>
      </c>
      <c r="J289" s="8">
        <v>2563</v>
      </c>
      <c r="K289" s="12">
        <v>4279</v>
      </c>
      <c r="L289" s="8">
        <v>2563</v>
      </c>
      <c r="M289" s="12">
        <v>4239</v>
      </c>
      <c r="N289" s="8">
        <v>2531</v>
      </c>
      <c r="O289" s="12">
        <v>4149</v>
      </c>
      <c r="P289" s="8">
        <v>2406</v>
      </c>
      <c r="Q289" s="12">
        <v>3815</v>
      </c>
      <c r="R289" s="8">
        <v>2205</v>
      </c>
      <c r="S289" s="12">
        <v>3507</v>
      </c>
      <c r="T289" s="8">
        <v>2097</v>
      </c>
      <c r="U289" s="12">
        <v>3238</v>
      </c>
      <c r="V289" s="16">
        <v>1936</v>
      </c>
    </row>
    <row r="290" spans="1:22" ht="12.7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20.25">
      <c r="A291" s="1"/>
      <c r="B291" s="36"/>
      <c r="C291" s="36"/>
      <c r="D291" s="36"/>
      <c r="E291" s="36"/>
      <c r="F291" s="36"/>
      <c r="G291" s="3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="31" customFormat="1" ht="16.5" thickBot="1">
      <c r="A292" s="31" t="s">
        <v>59</v>
      </c>
    </row>
    <row r="293" spans="1:22" ht="12.75">
      <c r="A293" s="43" t="s">
        <v>19</v>
      </c>
      <c r="B293" s="50" t="s">
        <v>7</v>
      </c>
      <c r="C293" s="51"/>
      <c r="D293" s="50" t="s">
        <v>8</v>
      </c>
      <c r="E293" s="51"/>
      <c r="F293" s="50" t="s">
        <v>9</v>
      </c>
      <c r="G293" s="51"/>
      <c r="H293" s="50" t="s">
        <v>10</v>
      </c>
      <c r="I293" s="51"/>
      <c r="J293" s="50" t="s">
        <v>11</v>
      </c>
      <c r="K293" s="51"/>
      <c r="L293" s="50" t="s">
        <v>12</v>
      </c>
      <c r="M293" s="51"/>
      <c r="N293" s="50" t="s">
        <v>13</v>
      </c>
      <c r="O293" s="51"/>
      <c r="P293" s="50" t="s">
        <v>14</v>
      </c>
      <c r="Q293" s="51"/>
      <c r="R293" s="50" t="s">
        <v>15</v>
      </c>
      <c r="S293" s="51"/>
      <c r="T293" s="50" t="s">
        <v>16</v>
      </c>
      <c r="U293" s="51"/>
      <c r="V293" s="38" t="s">
        <v>17</v>
      </c>
    </row>
    <row r="294" spans="1:22" ht="13.5" thickBot="1">
      <c r="A294" s="37" t="s">
        <v>24</v>
      </c>
      <c r="B294" s="46">
        <v>7</v>
      </c>
      <c r="C294" s="45">
        <v>14</v>
      </c>
      <c r="D294" s="46">
        <v>7</v>
      </c>
      <c r="E294" s="45">
        <v>14</v>
      </c>
      <c r="F294" s="46">
        <v>7</v>
      </c>
      <c r="G294" s="45">
        <v>14</v>
      </c>
      <c r="H294" s="46">
        <v>7</v>
      </c>
      <c r="I294" s="45">
        <v>14</v>
      </c>
      <c r="J294" s="46">
        <v>7</v>
      </c>
      <c r="K294" s="45">
        <v>14</v>
      </c>
      <c r="L294" s="46">
        <v>7</v>
      </c>
      <c r="M294" s="45">
        <v>14</v>
      </c>
      <c r="N294" s="46">
        <v>7</v>
      </c>
      <c r="O294" s="45">
        <v>14</v>
      </c>
      <c r="P294" s="46">
        <v>7</v>
      </c>
      <c r="Q294" s="45">
        <v>14</v>
      </c>
      <c r="R294" s="46">
        <v>7</v>
      </c>
      <c r="S294" s="45">
        <v>14</v>
      </c>
      <c r="T294" s="46">
        <v>7</v>
      </c>
      <c r="U294" s="45">
        <v>14</v>
      </c>
      <c r="V294" s="47">
        <v>7</v>
      </c>
    </row>
    <row r="295" spans="1:22" ht="12.75">
      <c r="A295" s="17" t="s">
        <v>2</v>
      </c>
      <c r="B295" s="7">
        <v>991</v>
      </c>
      <c r="C295" s="9">
        <v>1528</v>
      </c>
      <c r="D295" s="7">
        <v>1018</v>
      </c>
      <c r="E295" s="9">
        <v>1558</v>
      </c>
      <c r="F295" s="7">
        <v>1018</v>
      </c>
      <c r="G295" s="9">
        <v>1558</v>
      </c>
      <c r="H295" s="7">
        <v>1018</v>
      </c>
      <c r="I295" s="9">
        <v>1558</v>
      </c>
      <c r="J295" s="7">
        <v>1018</v>
      </c>
      <c r="K295" s="9">
        <v>1545</v>
      </c>
      <c r="L295" s="7">
        <v>1005</v>
      </c>
      <c r="M295" s="9">
        <v>1433</v>
      </c>
      <c r="N295" s="7">
        <v>911</v>
      </c>
      <c r="O295" s="9">
        <v>1336</v>
      </c>
      <c r="P295" s="7">
        <v>874</v>
      </c>
      <c r="Q295" s="9">
        <v>1287</v>
      </c>
      <c r="R295" s="7">
        <v>866</v>
      </c>
      <c r="S295" s="9">
        <v>1236</v>
      </c>
      <c r="T295" s="7">
        <v>823</v>
      </c>
      <c r="U295" s="9">
        <v>1180</v>
      </c>
      <c r="V295" s="13">
        <v>810</v>
      </c>
    </row>
    <row r="296" spans="1:22" ht="12.75">
      <c r="A296" s="3" t="s">
        <v>5</v>
      </c>
      <c r="B296" s="6">
        <v>1418</v>
      </c>
      <c r="C296" s="10">
        <v>2182</v>
      </c>
      <c r="D296" s="6">
        <v>1456</v>
      </c>
      <c r="E296" s="10">
        <v>2225</v>
      </c>
      <c r="F296" s="6">
        <v>1456</v>
      </c>
      <c r="G296" s="10">
        <v>2225</v>
      </c>
      <c r="H296" s="6">
        <v>1456</v>
      </c>
      <c r="I296" s="10">
        <v>2225</v>
      </c>
      <c r="J296" s="6">
        <v>1456</v>
      </c>
      <c r="K296" s="10">
        <v>2218</v>
      </c>
      <c r="L296" s="6">
        <v>1450</v>
      </c>
      <c r="M296" s="10">
        <v>2142</v>
      </c>
      <c r="N296" s="6">
        <v>1386</v>
      </c>
      <c r="O296" s="10">
        <v>2071</v>
      </c>
      <c r="P296" s="6">
        <v>1328</v>
      </c>
      <c r="Q296" s="10">
        <v>1991</v>
      </c>
      <c r="R296" s="6">
        <v>1313</v>
      </c>
      <c r="S296" s="10">
        <v>1889</v>
      </c>
      <c r="T296" s="6">
        <v>1225</v>
      </c>
      <c r="U296" s="10">
        <v>1770</v>
      </c>
      <c r="V296" s="14">
        <v>1195</v>
      </c>
    </row>
    <row r="297" spans="1:22" ht="12.75">
      <c r="A297" s="3" t="s">
        <v>29</v>
      </c>
      <c r="B297" s="6">
        <v>1170</v>
      </c>
      <c r="C297" s="10">
        <v>1462</v>
      </c>
      <c r="D297" s="6">
        <v>1194</v>
      </c>
      <c r="E297" s="10">
        <v>1490</v>
      </c>
      <c r="F297" s="6">
        <v>1194</v>
      </c>
      <c r="G297" s="10">
        <v>1490</v>
      </c>
      <c r="H297" s="6">
        <v>1194</v>
      </c>
      <c r="I297" s="10">
        <v>1490</v>
      </c>
      <c r="J297" s="6">
        <v>1194</v>
      </c>
      <c r="K297" s="10">
        <v>1490</v>
      </c>
      <c r="L297" s="6">
        <v>1194</v>
      </c>
      <c r="M297" s="10">
        <v>1450</v>
      </c>
      <c r="N297" s="6">
        <v>1161</v>
      </c>
      <c r="O297" s="10">
        <v>1447</v>
      </c>
      <c r="P297" s="6">
        <v>1124</v>
      </c>
      <c r="Q297" s="10">
        <v>1402</v>
      </c>
      <c r="R297" s="6">
        <v>1124</v>
      </c>
      <c r="S297" s="10">
        <v>1402</v>
      </c>
      <c r="T297" s="6">
        <v>1124</v>
      </c>
      <c r="U297" s="10">
        <v>1402</v>
      </c>
      <c r="V297" s="14">
        <v>1124</v>
      </c>
    </row>
    <row r="298" spans="1:22" ht="12.75">
      <c r="A298" s="39" t="s">
        <v>58</v>
      </c>
      <c r="B298" s="40"/>
      <c r="C298" s="41"/>
      <c r="D298" s="40"/>
      <c r="E298" s="41"/>
      <c r="F298" s="40"/>
      <c r="G298" s="41"/>
      <c r="H298" s="40"/>
      <c r="I298" s="41"/>
      <c r="J298" s="40"/>
      <c r="K298" s="41"/>
      <c r="L298" s="40"/>
      <c r="M298" s="41"/>
      <c r="N298" s="40"/>
      <c r="O298" s="41"/>
      <c r="P298" s="40"/>
      <c r="Q298" s="41"/>
      <c r="R298" s="40"/>
      <c r="S298" s="41"/>
      <c r="T298" s="40"/>
      <c r="U298" s="41"/>
      <c r="V298" s="42"/>
    </row>
    <row r="299" spans="1:22" ht="12.75">
      <c r="A299" s="3" t="s">
        <v>5</v>
      </c>
      <c r="B299" s="6">
        <v>1374</v>
      </c>
      <c r="C299" s="10">
        <v>2093</v>
      </c>
      <c r="D299" s="6">
        <v>1411</v>
      </c>
      <c r="E299" s="10">
        <v>2134</v>
      </c>
      <c r="F299" s="6">
        <v>1411</v>
      </c>
      <c r="G299" s="10">
        <v>2134</v>
      </c>
      <c r="H299" s="6">
        <v>1411</v>
      </c>
      <c r="I299" s="10">
        <v>2134</v>
      </c>
      <c r="J299" s="6">
        <v>1411</v>
      </c>
      <c r="K299" s="10">
        <v>2121</v>
      </c>
      <c r="L299" s="6">
        <v>1398</v>
      </c>
      <c r="M299" s="10">
        <v>1999</v>
      </c>
      <c r="N299" s="6">
        <v>1295</v>
      </c>
      <c r="O299" s="10">
        <v>1894</v>
      </c>
      <c r="P299" s="6">
        <v>1242</v>
      </c>
      <c r="Q299" s="10">
        <v>1830</v>
      </c>
      <c r="R299" s="6">
        <v>1237</v>
      </c>
      <c r="S299" s="10">
        <v>1796</v>
      </c>
      <c r="T299" s="6">
        <v>1208</v>
      </c>
      <c r="U299" s="10">
        <v>1748</v>
      </c>
      <c r="V299" s="14">
        <v>1190</v>
      </c>
    </row>
    <row r="300" spans="1:22" ht="13.5" thickBot="1">
      <c r="A300" s="5" t="s">
        <v>29</v>
      </c>
      <c r="B300" s="8">
        <v>1748</v>
      </c>
      <c r="C300" s="12">
        <v>2640</v>
      </c>
      <c r="D300" s="8">
        <v>1794</v>
      </c>
      <c r="E300" s="12">
        <v>2691</v>
      </c>
      <c r="F300" s="8">
        <v>1794</v>
      </c>
      <c r="G300" s="12">
        <v>2691</v>
      </c>
      <c r="H300" s="8">
        <v>1794</v>
      </c>
      <c r="I300" s="12">
        <v>2691</v>
      </c>
      <c r="J300" s="8">
        <v>1794</v>
      </c>
      <c r="K300" s="12">
        <v>2674</v>
      </c>
      <c r="L300" s="8">
        <v>1777</v>
      </c>
      <c r="M300" s="12">
        <v>2516</v>
      </c>
      <c r="N300" s="8">
        <v>1644</v>
      </c>
      <c r="O300" s="12">
        <v>2382</v>
      </c>
      <c r="P300" s="8">
        <v>1576</v>
      </c>
      <c r="Q300" s="12">
        <v>2296</v>
      </c>
      <c r="R300" s="8">
        <v>1565</v>
      </c>
      <c r="S300" s="12">
        <v>2219</v>
      </c>
      <c r="T300" s="8">
        <v>1500</v>
      </c>
      <c r="U300" s="12">
        <v>2141</v>
      </c>
      <c r="V300" s="16">
        <v>1487</v>
      </c>
    </row>
    <row r="301" spans="1:22" ht="12.7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="31" customFormat="1" ht="16.5" thickBot="1">
      <c r="A302" s="31" t="s">
        <v>60</v>
      </c>
    </row>
    <row r="303" spans="1:22" ht="12.75">
      <c r="A303" s="43" t="s">
        <v>19</v>
      </c>
      <c r="B303" s="50" t="s">
        <v>7</v>
      </c>
      <c r="C303" s="51"/>
      <c r="D303" s="50" t="s">
        <v>8</v>
      </c>
      <c r="E303" s="51"/>
      <c r="F303" s="50" t="s">
        <v>9</v>
      </c>
      <c r="G303" s="51"/>
      <c r="H303" s="50" t="s">
        <v>10</v>
      </c>
      <c r="I303" s="51"/>
      <c r="J303" s="50" t="s">
        <v>11</v>
      </c>
      <c r="K303" s="51"/>
      <c r="L303" s="50" t="s">
        <v>12</v>
      </c>
      <c r="M303" s="51"/>
      <c r="N303" s="50" t="s">
        <v>13</v>
      </c>
      <c r="O303" s="51"/>
      <c r="P303" s="50" t="s">
        <v>14</v>
      </c>
      <c r="Q303" s="51"/>
      <c r="R303" s="50" t="s">
        <v>15</v>
      </c>
      <c r="S303" s="51"/>
      <c r="T303" s="50" t="s">
        <v>16</v>
      </c>
      <c r="U303" s="51"/>
      <c r="V303" s="38" t="s">
        <v>17</v>
      </c>
    </row>
    <row r="304" spans="1:22" ht="13.5" thickBot="1">
      <c r="A304" s="37" t="s">
        <v>20</v>
      </c>
      <c r="B304" s="46">
        <v>7</v>
      </c>
      <c r="C304" s="45">
        <v>14</v>
      </c>
      <c r="D304" s="46">
        <v>7</v>
      </c>
      <c r="E304" s="45">
        <v>14</v>
      </c>
      <c r="F304" s="46">
        <v>7</v>
      </c>
      <c r="G304" s="45">
        <v>14</v>
      </c>
      <c r="H304" s="46">
        <v>7</v>
      </c>
      <c r="I304" s="45">
        <v>14</v>
      </c>
      <c r="J304" s="46">
        <v>7</v>
      </c>
      <c r="K304" s="45">
        <v>14</v>
      </c>
      <c r="L304" s="46">
        <v>7</v>
      </c>
      <c r="M304" s="45">
        <v>14</v>
      </c>
      <c r="N304" s="46">
        <v>7</v>
      </c>
      <c r="O304" s="45">
        <v>14</v>
      </c>
      <c r="P304" s="46">
        <v>7</v>
      </c>
      <c r="Q304" s="45">
        <v>14</v>
      </c>
      <c r="R304" s="46">
        <v>7</v>
      </c>
      <c r="S304" s="45">
        <v>14</v>
      </c>
      <c r="T304" s="46">
        <v>7</v>
      </c>
      <c r="U304" s="45">
        <v>14</v>
      </c>
      <c r="V304" s="47">
        <v>7</v>
      </c>
    </row>
    <row r="305" spans="1:22" ht="12.75">
      <c r="A305" s="17" t="s">
        <v>2</v>
      </c>
      <c r="B305" s="7">
        <v>1009</v>
      </c>
      <c r="C305" s="9">
        <v>1637</v>
      </c>
      <c r="D305" s="7">
        <v>1109</v>
      </c>
      <c r="E305" s="9">
        <v>1740</v>
      </c>
      <c r="F305" s="7">
        <v>1109</v>
      </c>
      <c r="G305" s="9">
        <v>1740</v>
      </c>
      <c r="H305" s="7">
        <v>1109</v>
      </c>
      <c r="I305" s="9">
        <v>1740</v>
      </c>
      <c r="J305" s="7">
        <v>1109</v>
      </c>
      <c r="K305" s="9">
        <v>1740</v>
      </c>
      <c r="L305" s="7">
        <v>1109</v>
      </c>
      <c r="M305" s="9">
        <v>1647</v>
      </c>
      <c r="N305" s="7">
        <v>1020</v>
      </c>
      <c r="O305" s="9">
        <v>1548</v>
      </c>
      <c r="P305" s="7">
        <v>976</v>
      </c>
      <c r="Q305" s="9">
        <v>1414</v>
      </c>
      <c r="R305" s="7">
        <v>891</v>
      </c>
      <c r="S305" s="9">
        <v>1329</v>
      </c>
      <c r="T305" s="7">
        <v>891</v>
      </c>
      <c r="U305" s="9">
        <v>1329</v>
      </c>
      <c r="V305" s="13">
        <v>891</v>
      </c>
    </row>
    <row r="306" spans="1:22" ht="12.75">
      <c r="A306" s="39" t="s">
        <v>24</v>
      </c>
      <c r="B306" s="40"/>
      <c r="C306" s="41"/>
      <c r="D306" s="40"/>
      <c r="E306" s="41"/>
      <c r="F306" s="40"/>
      <c r="G306" s="41"/>
      <c r="H306" s="40"/>
      <c r="I306" s="41"/>
      <c r="J306" s="40"/>
      <c r="K306" s="41"/>
      <c r="L306" s="40"/>
      <c r="M306" s="41"/>
      <c r="N306" s="40"/>
      <c r="O306" s="41"/>
      <c r="P306" s="40"/>
      <c r="Q306" s="41"/>
      <c r="R306" s="40"/>
      <c r="S306" s="41"/>
      <c r="T306" s="40"/>
      <c r="U306" s="41"/>
      <c r="V306" s="42"/>
    </row>
    <row r="307" spans="1:22" ht="12.75">
      <c r="A307" s="3" t="s">
        <v>5</v>
      </c>
      <c r="B307" s="6">
        <v>1391</v>
      </c>
      <c r="C307" s="10">
        <v>2201</v>
      </c>
      <c r="D307" s="6">
        <v>1502</v>
      </c>
      <c r="E307" s="10">
        <v>2316</v>
      </c>
      <c r="F307" s="6">
        <v>1502</v>
      </c>
      <c r="G307" s="10">
        <v>2316</v>
      </c>
      <c r="H307" s="6">
        <v>1502</v>
      </c>
      <c r="I307" s="10">
        <v>2316</v>
      </c>
      <c r="J307" s="6">
        <v>1502</v>
      </c>
      <c r="K307" s="10">
        <v>2316</v>
      </c>
      <c r="L307" s="6">
        <v>1502</v>
      </c>
      <c r="M307" s="10">
        <v>2212</v>
      </c>
      <c r="N307" s="6">
        <v>1405</v>
      </c>
      <c r="O307" s="10">
        <v>2106</v>
      </c>
      <c r="P307" s="6">
        <v>1345</v>
      </c>
      <c r="Q307" s="10">
        <v>1921</v>
      </c>
      <c r="R307" s="6">
        <v>1225</v>
      </c>
      <c r="S307" s="10">
        <v>1801</v>
      </c>
      <c r="T307" s="6">
        <v>1225</v>
      </c>
      <c r="U307" s="10">
        <v>1801</v>
      </c>
      <c r="V307" s="14">
        <v>1225</v>
      </c>
    </row>
    <row r="308" spans="1:22" ht="12.75">
      <c r="A308" s="39" t="s">
        <v>26</v>
      </c>
      <c r="B308" s="40"/>
      <c r="C308" s="41"/>
      <c r="D308" s="40"/>
      <c r="E308" s="41"/>
      <c r="F308" s="40"/>
      <c r="G308" s="41"/>
      <c r="H308" s="40"/>
      <c r="I308" s="41"/>
      <c r="J308" s="40"/>
      <c r="K308" s="41"/>
      <c r="L308" s="40"/>
      <c r="M308" s="41"/>
      <c r="N308" s="40"/>
      <c r="O308" s="41"/>
      <c r="P308" s="40"/>
      <c r="Q308" s="41"/>
      <c r="R308" s="40"/>
      <c r="S308" s="41"/>
      <c r="T308" s="40"/>
      <c r="U308" s="41"/>
      <c r="V308" s="42"/>
    </row>
    <row r="309" spans="1:22" ht="13.5" thickBot="1">
      <c r="A309" s="5" t="s">
        <v>29</v>
      </c>
      <c r="B309" s="8">
        <v>1861</v>
      </c>
      <c r="C309" s="12">
        <v>3026</v>
      </c>
      <c r="D309" s="8">
        <v>2067</v>
      </c>
      <c r="E309" s="12">
        <v>3237</v>
      </c>
      <c r="F309" s="8">
        <v>2067</v>
      </c>
      <c r="G309" s="12">
        <v>3237</v>
      </c>
      <c r="H309" s="8">
        <v>2067</v>
      </c>
      <c r="I309" s="12">
        <v>3237</v>
      </c>
      <c r="J309" s="8">
        <v>2067</v>
      </c>
      <c r="K309" s="12">
        <v>3237</v>
      </c>
      <c r="L309" s="8">
        <v>2067</v>
      </c>
      <c r="M309" s="12">
        <v>3042</v>
      </c>
      <c r="N309" s="8">
        <v>1880</v>
      </c>
      <c r="O309" s="12">
        <v>2841</v>
      </c>
      <c r="P309" s="8">
        <v>1798</v>
      </c>
      <c r="Q309" s="12">
        <v>2657</v>
      </c>
      <c r="R309" s="8">
        <v>1705</v>
      </c>
      <c r="S309" s="12">
        <v>2563</v>
      </c>
      <c r="T309" s="8">
        <v>1705</v>
      </c>
      <c r="U309" s="12">
        <v>2563</v>
      </c>
      <c r="V309" s="16">
        <v>1705</v>
      </c>
    </row>
    <row r="310" spans="1:22" ht="12.7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20.25">
      <c r="A311" s="1"/>
      <c r="B311" s="56"/>
      <c r="C311" s="56"/>
      <c r="D311" s="56"/>
      <c r="E311" s="56"/>
      <c r="F311" s="5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="31" customFormat="1" ht="16.5" thickBot="1">
      <c r="A312" s="34" t="str">
        <f>HYPERLINK("http://www.lyubosvit.kiev.ua/Chernogoriya/kurorts/29/186/","Mare Mar villa **** Сутоморе")</f>
        <v>Mare Mar villa **** Сутоморе</v>
      </c>
    </row>
    <row r="313" spans="1:22" ht="12.75">
      <c r="A313" s="43" t="s">
        <v>19</v>
      </c>
      <c r="B313" s="50" t="s">
        <v>7</v>
      </c>
      <c r="C313" s="51"/>
      <c r="D313" s="50" t="s">
        <v>8</v>
      </c>
      <c r="E313" s="51"/>
      <c r="F313" s="50" t="s">
        <v>9</v>
      </c>
      <c r="G313" s="51"/>
      <c r="H313" s="50" t="s">
        <v>10</v>
      </c>
      <c r="I313" s="51"/>
      <c r="J313" s="50" t="s">
        <v>11</v>
      </c>
      <c r="K313" s="51"/>
      <c r="L313" s="50" t="s">
        <v>12</v>
      </c>
      <c r="M313" s="51"/>
      <c r="N313" s="50" t="s">
        <v>13</v>
      </c>
      <c r="O313" s="51"/>
      <c r="P313" s="50" t="s">
        <v>14</v>
      </c>
      <c r="Q313" s="51"/>
      <c r="R313" s="50" t="s">
        <v>15</v>
      </c>
      <c r="S313" s="51"/>
      <c r="T313" s="50" t="s">
        <v>16</v>
      </c>
      <c r="U313" s="51"/>
      <c r="V313" s="38" t="s">
        <v>17</v>
      </c>
    </row>
    <row r="314" spans="1:22" ht="13.5" thickBot="1">
      <c r="A314" s="37" t="s">
        <v>20</v>
      </c>
      <c r="B314" s="46">
        <v>7</v>
      </c>
      <c r="C314" s="45">
        <v>14</v>
      </c>
      <c r="D314" s="46">
        <v>7</v>
      </c>
      <c r="E314" s="45">
        <v>14</v>
      </c>
      <c r="F314" s="46">
        <v>7</v>
      </c>
      <c r="G314" s="45">
        <v>14</v>
      </c>
      <c r="H314" s="46">
        <v>7</v>
      </c>
      <c r="I314" s="45">
        <v>14</v>
      </c>
      <c r="J314" s="46">
        <v>7</v>
      </c>
      <c r="K314" s="45">
        <v>14</v>
      </c>
      <c r="L314" s="46">
        <v>7</v>
      </c>
      <c r="M314" s="45">
        <v>14</v>
      </c>
      <c r="N314" s="46">
        <v>7</v>
      </c>
      <c r="O314" s="45">
        <v>14</v>
      </c>
      <c r="P314" s="46">
        <v>7</v>
      </c>
      <c r="Q314" s="45">
        <v>14</v>
      </c>
      <c r="R314" s="46">
        <v>7</v>
      </c>
      <c r="S314" s="45">
        <v>14</v>
      </c>
      <c r="T314" s="46">
        <v>7</v>
      </c>
      <c r="U314" s="45">
        <v>14</v>
      </c>
      <c r="V314" s="47">
        <v>7</v>
      </c>
    </row>
    <row r="315" spans="1:22" ht="12.75">
      <c r="A315" s="17" t="s">
        <v>2</v>
      </c>
      <c r="B315" s="7">
        <v>930</v>
      </c>
      <c r="C315" s="9">
        <v>1403</v>
      </c>
      <c r="D315" s="7">
        <v>954</v>
      </c>
      <c r="E315" s="9">
        <v>1430</v>
      </c>
      <c r="F315" s="7">
        <v>954</v>
      </c>
      <c r="G315" s="9">
        <v>1430</v>
      </c>
      <c r="H315" s="7">
        <v>954</v>
      </c>
      <c r="I315" s="9">
        <v>1430</v>
      </c>
      <c r="J315" s="7">
        <v>954</v>
      </c>
      <c r="K315" s="9">
        <v>1430</v>
      </c>
      <c r="L315" s="7">
        <v>954</v>
      </c>
      <c r="M315" s="9">
        <v>1410</v>
      </c>
      <c r="N315" s="7">
        <v>938</v>
      </c>
      <c r="O315" s="9">
        <v>1349</v>
      </c>
      <c r="P315" s="7">
        <v>859</v>
      </c>
      <c r="Q315" s="9">
        <v>1212</v>
      </c>
      <c r="R315" s="7">
        <v>805</v>
      </c>
      <c r="S315" s="9">
        <v>1158</v>
      </c>
      <c r="T315" s="7">
        <v>805</v>
      </c>
      <c r="U315" s="9">
        <v>1158</v>
      </c>
      <c r="V315" s="13">
        <v>805</v>
      </c>
    </row>
    <row r="316" spans="1:22" ht="12.75">
      <c r="A316" s="3" t="s">
        <v>3</v>
      </c>
      <c r="B316" s="6">
        <v>1295</v>
      </c>
      <c r="C316" s="10">
        <v>1932</v>
      </c>
      <c r="D316" s="6">
        <v>1329</v>
      </c>
      <c r="E316" s="10">
        <v>1970</v>
      </c>
      <c r="F316" s="6">
        <v>1329</v>
      </c>
      <c r="G316" s="10">
        <v>1970</v>
      </c>
      <c r="H316" s="6">
        <v>1329</v>
      </c>
      <c r="I316" s="10">
        <v>1970</v>
      </c>
      <c r="J316" s="6">
        <v>1329</v>
      </c>
      <c r="K316" s="10">
        <v>1970</v>
      </c>
      <c r="L316" s="6">
        <v>1329</v>
      </c>
      <c r="M316" s="10">
        <v>1939</v>
      </c>
      <c r="N316" s="6">
        <v>1305</v>
      </c>
      <c r="O316" s="10">
        <v>1872</v>
      </c>
      <c r="P316" s="6">
        <v>1210</v>
      </c>
      <c r="Q316" s="10">
        <v>1718</v>
      </c>
      <c r="R316" s="6">
        <v>1157</v>
      </c>
      <c r="S316" s="10">
        <v>1664</v>
      </c>
      <c r="T316" s="6">
        <v>1157</v>
      </c>
      <c r="U316" s="10">
        <v>1664</v>
      </c>
      <c r="V316" s="14">
        <v>1157</v>
      </c>
    </row>
    <row r="317" spans="1:22" ht="12.75">
      <c r="A317" s="3" t="s">
        <v>4</v>
      </c>
      <c r="B317" s="6">
        <v>653</v>
      </c>
      <c r="C317" s="10">
        <v>1053</v>
      </c>
      <c r="D317" s="6">
        <v>671</v>
      </c>
      <c r="E317" s="10">
        <v>1073</v>
      </c>
      <c r="F317" s="6">
        <v>671</v>
      </c>
      <c r="G317" s="10">
        <v>1073</v>
      </c>
      <c r="H317" s="6">
        <v>671</v>
      </c>
      <c r="I317" s="10">
        <v>1073</v>
      </c>
      <c r="J317" s="6">
        <v>671</v>
      </c>
      <c r="K317" s="10">
        <v>1073</v>
      </c>
      <c r="L317" s="6">
        <v>671</v>
      </c>
      <c r="M317" s="10">
        <v>1063</v>
      </c>
      <c r="N317" s="6">
        <v>663</v>
      </c>
      <c r="O317" s="10">
        <v>1002</v>
      </c>
      <c r="P317" s="6">
        <v>593</v>
      </c>
      <c r="Q317" s="10">
        <v>876</v>
      </c>
      <c r="R317" s="6">
        <v>539</v>
      </c>
      <c r="S317" s="10">
        <v>823</v>
      </c>
      <c r="T317" s="6">
        <v>539</v>
      </c>
      <c r="U317" s="10">
        <v>823</v>
      </c>
      <c r="V317" s="14">
        <v>539</v>
      </c>
    </row>
    <row r="318" spans="1:22" ht="12.75">
      <c r="A318" s="39" t="s">
        <v>21</v>
      </c>
      <c r="B318" s="40"/>
      <c r="C318" s="41"/>
      <c r="D318" s="40"/>
      <c r="E318" s="41"/>
      <c r="F318" s="40"/>
      <c r="G318" s="41"/>
      <c r="H318" s="40"/>
      <c r="I318" s="41"/>
      <c r="J318" s="40"/>
      <c r="K318" s="41"/>
      <c r="L318" s="40"/>
      <c r="M318" s="41"/>
      <c r="N318" s="40"/>
      <c r="O318" s="41"/>
      <c r="P318" s="40"/>
      <c r="Q318" s="41"/>
      <c r="R318" s="40"/>
      <c r="S318" s="41"/>
      <c r="T318" s="40"/>
      <c r="U318" s="41"/>
      <c r="V318" s="42"/>
    </row>
    <row r="319" spans="1:22" ht="12.75">
      <c r="A319" s="3" t="s">
        <v>2</v>
      </c>
      <c r="B319" s="6">
        <v>1061</v>
      </c>
      <c r="C319" s="10">
        <v>1671</v>
      </c>
      <c r="D319" s="6">
        <v>1091</v>
      </c>
      <c r="E319" s="10">
        <v>1703</v>
      </c>
      <c r="F319" s="6">
        <v>1091</v>
      </c>
      <c r="G319" s="10">
        <v>1703</v>
      </c>
      <c r="H319" s="6">
        <v>1091</v>
      </c>
      <c r="I319" s="10">
        <v>1703</v>
      </c>
      <c r="J319" s="6">
        <v>1091</v>
      </c>
      <c r="K319" s="10">
        <v>1703</v>
      </c>
      <c r="L319" s="6">
        <v>1091</v>
      </c>
      <c r="M319" s="10">
        <v>1683</v>
      </c>
      <c r="N319" s="6">
        <v>1075</v>
      </c>
      <c r="O319" s="10">
        <v>1606</v>
      </c>
      <c r="P319" s="6">
        <v>980</v>
      </c>
      <c r="Q319" s="10">
        <v>1443</v>
      </c>
      <c r="R319" s="6">
        <v>916</v>
      </c>
      <c r="S319" s="10">
        <v>1380</v>
      </c>
      <c r="T319" s="6">
        <v>916</v>
      </c>
      <c r="U319" s="10">
        <v>1380</v>
      </c>
      <c r="V319" s="14">
        <v>916</v>
      </c>
    </row>
    <row r="320" spans="1:22" ht="13.5" thickBot="1">
      <c r="A320" s="5" t="s">
        <v>5</v>
      </c>
      <c r="B320" s="8">
        <v>1339</v>
      </c>
      <c r="C320" s="12">
        <v>2022</v>
      </c>
      <c r="D320" s="8">
        <v>1374</v>
      </c>
      <c r="E320" s="12">
        <v>2061</v>
      </c>
      <c r="F320" s="8">
        <v>1374</v>
      </c>
      <c r="G320" s="12">
        <v>2061</v>
      </c>
      <c r="H320" s="8">
        <v>1374</v>
      </c>
      <c r="I320" s="12">
        <v>2061</v>
      </c>
      <c r="J320" s="8">
        <v>1374</v>
      </c>
      <c r="K320" s="12">
        <v>2061</v>
      </c>
      <c r="L320" s="8">
        <v>1374</v>
      </c>
      <c r="M320" s="12">
        <v>2030</v>
      </c>
      <c r="N320" s="8">
        <v>1350</v>
      </c>
      <c r="O320" s="12">
        <v>1953</v>
      </c>
      <c r="P320" s="8">
        <v>1246</v>
      </c>
      <c r="Q320" s="12">
        <v>1779</v>
      </c>
      <c r="R320" s="8">
        <v>1182</v>
      </c>
      <c r="S320" s="12">
        <v>1716</v>
      </c>
      <c r="T320" s="8">
        <v>1182</v>
      </c>
      <c r="U320" s="12">
        <v>1716</v>
      </c>
      <c r="V320" s="16">
        <v>1182</v>
      </c>
    </row>
    <row r="321" spans="1:22" ht="12.7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20.25">
      <c r="A322" s="1"/>
      <c r="B322" s="56"/>
      <c r="C322" s="56"/>
      <c r="D322" s="56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="31" customFormat="1" ht="16.5" thickBot="1">
      <c r="A323" s="31" t="s">
        <v>62</v>
      </c>
    </row>
    <row r="324" spans="1:22" ht="12.75">
      <c r="A324" s="43" t="s">
        <v>19</v>
      </c>
      <c r="B324" s="50" t="s">
        <v>7</v>
      </c>
      <c r="C324" s="51"/>
      <c r="D324" s="50" t="s">
        <v>8</v>
      </c>
      <c r="E324" s="51"/>
      <c r="F324" s="50" t="s">
        <v>9</v>
      </c>
      <c r="G324" s="51"/>
      <c r="H324" s="50" t="s">
        <v>10</v>
      </c>
      <c r="I324" s="51"/>
      <c r="J324" s="50" t="s">
        <v>11</v>
      </c>
      <c r="K324" s="51"/>
      <c r="L324" s="50" t="s">
        <v>12</v>
      </c>
      <c r="M324" s="51"/>
      <c r="N324" s="50" t="s">
        <v>13</v>
      </c>
      <c r="O324" s="51"/>
      <c r="P324" s="50" t="s">
        <v>14</v>
      </c>
      <c r="Q324" s="51"/>
      <c r="R324" s="50" t="s">
        <v>15</v>
      </c>
      <c r="S324" s="51"/>
      <c r="T324" s="50" t="s">
        <v>16</v>
      </c>
      <c r="U324" s="51"/>
      <c r="V324" s="38" t="s">
        <v>17</v>
      </c>
    </row>
    <row r="325" spans="1:22" ht="13.5" thickBot="1">
      <c r="A325" s="37" t="s">
        <v>61</v>
      </c>
      <c r="B325" s="46">
        <v>7</v>
      </c>
      <c r="C325" s="45">
        <v>14</v>
      </c>
      <c r="D325" s="46">
        <v>7</v>
      </c>
      <c r="E325" s="45">
        <v>14</v>
      </c>
      <c r="F325" s="46">
        <v>7</v>
      </c>
      <c r="G325" s="45">
        <v>14</v>
      </c>
      <c r="H325" s="46">
        <v>7</v>
      </c>
      <c r="I325" s="45">
        <v>14</v>
      </c>
      <c r="J325" s="46">
        <v>7</v>
      </c>
      <c r="K325" s="45">
        <v>14</v>
      </c>
      <c r="L325" s="46">
        <v>7</v>
      </c>
      <c r="M325" s="45">
        <v>14</v>
      </c>
      <c r="N325" s="46">
        <v>7</v>
      </c>
      <c r="O325" s="45">
        <v>14</v>
      </c>
      <c r="P325" s="46">
        <v>7</v>
      </c>
      <c r="Q325" s="45">
        <v>14</v>
      </c>
      <c r="R325" s="46">
        <v>7</v>
      </c>
      <c r="S325" s="45">
        <v>14</v>
      </c>
      <c r="T325" s="46">
        <v>7</v>
      </c>
      <c r="U325" s="45">
        <v>14</v>
      </c>
      <c r="V325" s="47">
        <v>7</v>
      </c>
    </row>
    <row r="326" spans="1:22" ht="12.75">
      <c r="A326" s="17" t="s">
        <v>2</v>
      </c>
      <c r="B326" s="7">
        <v>985</v>
      </c>
      <c r="C326" s="9">
        <v>1568</v>
      </c>
      <c r="D326" s="7">
        <v>1014</v>
      </c>
      <c r="E326" s="9">
        <v>1599</v>
      </c>
      <c r="F326" s="7">
        <v>1014</v>
      </c>
      <c r="G326" s="9">
        <v>1599</v>
      </c>
      <c r="H326" s="7">
        <v>1014</v>
      </c>
      <c r="I326" s="9">
        <v>1599</v>
      </c>
      <c r="J326" s="7">
        <v>1014</v>
      </c>
      <c r="K326" s="9">
        <v>1599</v>
      </c>
      <c r="L326" s="7">
        <v>1014</v>
      </c>
      <c r="M326" s="9">
        <v>1578</v>
      </c>
      <c r="N326" s="7">
        <v>997</v>
      </c>
      <c r="O326" s="9">
        <v>1550</v>
      </c>
      <c r="P326" s="7">
        <v>952</v>
      </c>
      <c r="Q326" s="9">
        <v>1501</v>
      </c>
      <c r="R326" s="7">
        <v>952</v>
      </c>
      <c r="S326" s="9">
        <v>1501</v>
      </c>
      <c r="T326" s="7">
        <v>952</v>
      </c>
      <c r="U326" s="9">
        <v>1501</v>
      </c>
      <c r="V326" s="13">
        <v>952</v>
      </c>
    </row>
    <row r="327" spans="1:22" ht="12.75">
      <c r="A327" s="3" t="s">
        <v>5</v>
      </c>
      <c r="B327" s="6">
        <v>1411</v>
      </c>
      <c r="C327" s="10">
        <v>2221</v>
      </c>
      <c r="D327" s="6">
        <v>1452</v>
      </c>
      <c r="E327" s="10">
        <v>2266</v>
      </c>
      <c r="F327" s="6">
        <v>1452</v>
      </c>
      <c r="G327" s="10">
        <v>2266</v>
      </c>
      <c r="H327" s="6">
        <v>1452</v>
      </c>
      <c r="I327" s="10">
        <v>2266</v>
      </c>
      <c r="J327" s="6">
        <v>1452</v>
      </c>
      <c r="K327" s="10">
        <v>2266</v>
      </c>
      <c r="L327" s="6">
        <v>1452</v>
      </c>
      <c r="M327" s="10">
        <v>2235</v>
      </c>
      <c r="N327" s="6">
        <v>1427</v>
      </c>
      <c r="O327" s="10">
        <v>2197</v>
      </c>
      <c r="P327" s="6">
        <v>1363</v>
      </c>
      <c r="Q327" s="10">
        <v>2127</v>
      </c>
      <c r="R327" s="6">
        <v>1363</v>
      </c>
      <c r="S327" s="10">
        <v>2127</v>
      </c>
      <c r="T327" s="6">
        <v>1363</v>
      </c>
      <c r="U327" s="10">
        <v>2127</v>
      </c>
      <c r="V327" s="14">
        <v>1363</v>
      </c>
    </row>
    <row r="328" spans="1:22" ht="13.5" thickBot="1">
      <c r="A328" s="5" t="s">
        <v>29</v>
      </c>
      <c r="B328" s="8">
        <v>1698</v>
      </c>
      <c r="C328" s="12">
        <v>2590</v>
      </c>
      <c r="D328" s="8">
        <v>1744</v>
      </c>
      <c r="E328" s="12">
        <v>2641</v>
      </c>
      <c r="F328" s="8">
        <v>1744</v>
      </c>
      <c r="G328" s="12">
        <v>2641</v>
      </c>
      <c r="H328" s="8">
        <v>1744</v>
      </c>
      <c r="I328" s="12">
        <v>2641</v>
      </c>
      <c r="J328" s="8">
        <v>1744</v>
      </c>
      <c r="K328" s="12">
        <v>2641</v>
      </c>
      <c r="L328" s="8">
        <v>1744</v>
      </c>
      <c r="M328" s="12">
        <v>2601</v>
      </c>
      <c r="N328" s="8">
        <v>1712</v>
      </c>
      <c r="O328" s="12">
        <v>2562</v>
      </c>
      <c r="P328" s="8">
        <v>1637</v>
      </c>
      <c r="Q328" s="12">
        <v>2479</v>
      </c>
      <c r="R328" s="8">
        <v>1637</v>
      </c>
      <c r="S328" s="12">
        <v>2479</v>
      </c>
      <c r="T328" s="8">
        <v>1637</v>
      </c>
      <c r="U328" s="12">
        <v>2479</v>
      </c>
      <c r="V328" s="16">
        <v>1637</v>
      </c>
    </row>
  </sheetData>
  <sheetProtection/>
  <mergeCells count="294">
    <mergeCell ref="L98:M98"/>
    <mergeCell ref="H17:I17"/>
    <mergeCell ref="J111:K111"/>
    <mergeCell ref="L111:M111"/>
    <mergeCell ref="N111:O111"/>
    <mergeCell ref="J17:K17"/>
    <mergeCell ref="L17:M17"/>
    <mergeCell ref="N17:O17"/>
    <mergeCell ref="H111:I111"/>
    <mergeCell ref="N98:O98"/>
    <mergeCell ref="H98:I98"/>
    <mergeCell ref="D122:E122"/>
    <mergeCell ref="B17:C17"/>
    <mergeCell ref="D17:E17"/>
    <mergeCell ref="F17:G17"/>
    <mergeCell ref="D111:E111"/>
    <mergeCell ref="F111:G111"/>
    <mergeCell ref="D98:E98"/>
    <mergeCell ref="F98:G98"/>
    <mergeCell ref="L122:M122"/>
    <mergeCell ref="R111:S111"/>
    <mergeCell ref="T111:U111"/>
    <mergeCell ref="R17:S17"/>
    <mergeCell ref="T17:U17"/>
    <mergeCell ref="P111:Q111"/>
    <mergeCell ref="P17:Q17"/>
    <mergeCell ref="R98:S98"/>
    <mergeCell ref="T98:U98"/>
    <mergeCell ref="P98:Q98"/>
    <mergeCell ref="N122:O122"/>
    <mergeCell ref="P122:Q122"/>
    <mergeCell ref="D131:E131"/>
    <mergeCell ref="J131:K131"/>
    <mergeCell ref="L131:M131"/>
    <mergeCell ref="F122:G122"/>
    <mergeCell ref="H122:I122"/>
    <mergeCell ref="F131:G131"/>
    <mergeCell ref="H131:I131"/>
    <mergeCell ref="J122:K122"/>
    <mergeCell ref="L143:M143"/>
    <mergeCell ref="B143:C143"/>
    <mergeCell ref="D143:E143"/>
    <mergeCell ref="N131:O131"/>
    <mergeCell ref="H143:I143"/>
    <mergeCell ref="F31:G31"/>
    <mergeCell ref="H31:I31"/>
    <mergeCell ref="J143:K143"/>
    <mergeCell ref="J98:K98"/>
    <mergeCell ref="P31:Q31"/>
    <mergeCell ref="R143:S143"/>
    <mergeCell ref="T143:U143"/>
    <mergeCell ref="R31:S31"/>
    <mergeCell ref="T31:U31"/>
    <mergeCell ref="P46:Q46"/>
    <mergeCell ref="P143:Q143"/>
    <mergeCell ref="P131:Q131"/>
    <mergeCell ref="R122:S122"/>
    <mergeCell ref="T122:U122"/>
    <mergeCell ref="L153:M153"/>
    <mergeCell ref="B153:C153"/>
    <mergeCell ref="D153:E153"/>
    <mergeCell ref="N31:O31"/>
    <mergeCell ref="N46:O46"/>
    <mergeCell ref="N143:O143"/>
    <mergeCell ref="D31:E31"/>
    <mergeCell ref="J31:K31"/>
    <mergeCell ref="L31:M31"/>
    <mergeCell ref="F143:G143"/>
    <mergeCell ref="N153:O153"/>
    <mergeCell ref="P153:Q153"/>
    <mergeCell ref="D46:E46"/>
    <mergeCell ref="J46:K46"/>
    <mergeCell ref="L46:M46"/>
    <mergeCell ref="F153:G153"/>
    <mergeCell ref="H153:I153"/>
    <mergeCell ref="F46:G46"/>
    <mergeCell ref="H46:I46"/>
    <mergeCell ref="J153:K153"/>
    <mergeCell ref="R153:S153"/>
    <mergeCell ref="T153:U153"/>
    <mergeCell ref="R46:S46"/>
    <mergeCell ref="T46:U46"/>
    <mergeCell ref="R131:S131"/>
    <mergeCell ref="T131:U131"/>
    <mergeCell ref="D162:E162"/>
    <mergeCell ref="J162:K162"/>
    <mergeCell ref="L162:M162"/>
    <mergeCell ref="F177:G177"/>
    <mergeCell ref="H177:I177"/>
    <mergeCell ref="F162:G162"/>
    <mergeCell ref="H162:I162"/>
    <mergeCell ref="J177:K177"/>
    <mergeCell ref="L177:M177"/>
    <mergeCell ref="F169:G169"/>
    <mergeCell ref="N162:O162"/>
    <mergeCell ref="P162:Q162"/>
    <mergeCell ref="R177:S177"/>
    <mergeCell ref="T177:U177"/>
    <mergeCell ref="R162:S162"/>
    <mergeCell ref="T162:U162"/>
    <mergeCell ref="R169:S169"/>
    <mergeCell ref="T169:U169"/>
    <mergeCell ref="N177:O177"/>
    <mergeCell ref="P177:Q177"/>
    <mergeCell ref="N184:O184"/>
    <mergeCell ref="P184:Q184"/>
    <mergeCell ref="B169:C169"/>
    <mergeCell ref="D169:E169"/>
    <mergeCell ref="H169:I169"/>
    <mergeCell ref="D177:E177"/>
    <mergeCell ref="J169:K169"/>
    <mergeCell ref="L169:M169"/>
    <mergeCell ref="N169:O169"/>
    <mergeCell ref="P169:Q169"/>
    <mergeCell ref="R184:S184"/>
    <mergeCell ref="T184:U184"/>
    <mergeCell ref="D192:E192"/>
    <mergeCell ref="F192:G192"/>
    <mergeCell ref="H192:I192"/>
    <mergeCell ref="D184:E184"/>
    <mergeCell ref="F184:G184"/>
    <mergeCell ref="H184:I184"/>
    <mergeCell ref="J184:K184"/>
    <mergeCell ref="L184:M184"/>
    <mergeCell ref="H204:I204"/>
    <mergeCell ref="J192:K192"/>
    <mergeCell ref="L192:M192"/>
    <mergeCell ref="N192:O192"/>
    <mergeCell ref="J204:K204"/>
    <mergeCell ref="L204:M204"/>
    <mergeCell ref="N204:O204"/>
    <mergeCell ref="D210:E210"/>
    <mergeCell ref="B204:C204"/>
    <mergeCell ref="D204:E204"/>
    <mergeCell ref="F204:G204"/>
    <mergeCell ref="J210:K210"/>
    <mergeCell ref="L210:M210"/>
    <mergeCell ref="R192:S192"/>
    <mergeCell ref="T192:U192"/>
    <mergeCell ref="R204:S204"/>
    <mergeCell ref="T204:U204"/>
    <mergeCell ref="P192:Q192"/>
    <mergeCell ref="P204:Q204"/>
    <mergeCell ref="F210:G210"/>
    <mergeCell ref="H210:I210"/>
    <mergeCell ref="F227:G227"/>
    <mergeCell ref="H227:I227"/>
    <mergeCell ref="R210:S210"/>
    <mergeCell ref="T210:U210"/>
    <mergeCell ref="N245:O245"/>
    <mergeCell ref="P245:Q245"/>
    <mergeCell ref="R227:S227"/>
    <mergeCell ref="T227:U227"/>
    <mergeCell ref="N210:O210"/>
    <mergeCell ref="P210:Q210"/>
    <mergeCell ref="B245:C245"/>
    <mergeCell ref="D245:E245"/>
    <mergeCell ref="N227:O227"/>
    <mergeCell ref="P227:Q227"/>
    <mergeCell ref="D227:E227"/>
    <mergeCell ref="J227:K227"/>
    <mergeCell ref="L227:M227"/>
    <mergeCell ref="F254:G254"/>
    <mergeCell ref="H254:I254"/>
    <mergeCell ref="J245:K245"/>
    <mergeCell ref="L245:M245"/>
    <mergeCell ref="F245:G245"/>
    <mergeCell ref="H245:I245"/>
    <mergeCell ref="J254:K254"/>
    <mergeCell ref="L254:M254"/>
    <mergeCell ref="R254:S254"/>
    <mergeCell ref="T254:U254"/>
    <mergeCell ref="B261:C261"/>
    <mergeCell ref="D261:E261"/>
    <mergeCell ref="F261:G261"/>
    <mergeCell ref="H261:I261"/>
    <mergeCell ref="N254:O254"/>
    <mergeCell ref="P254:Q254"/>
    <mergeCell ref="B254:C254"/>
    <mergeCell ref="D254:E254"/>
    <mergeCell ref="N261:O261"/>
    <mergeCell ref="P261:Q261"/>
    <mergeCell ref="J273:K273"/>
    <mergeCell ref="L273:M273"/>
    <mergeCell ref="N273:O273"/>
    <mergeCell ref="P273:Q273"/>
    <mergeCell ref="F273:G273"/>
    <mergeCell ref="H273:I273"/>
    <mergeCell ref="J261:K261"/>
    <mergeCell ref="L261:M261"/>
    <mergeCell ref="B293:C293"/>
    <mergeCell ref="D293:E293"/>
    <mergeCell ref="B273:C273"/>
    <mergeCell ref="D273:E273"/>
    <mergeCell ref="R261:S261"/>
    <mergeCell ref="T261:U261"/>
    <mergeCell ref="R273:S273"/>
    <mergeCell ref="T273:U273"/>
    <mergeCell ref="B303:C303"/>
    <mergeCell ref="D303:E303"/>
    <mergeCell ref="F303:G303"/>
    <mergeCell ref="H303:I303"/>
    <mergeCell ref="R303:S303"/>
    <mergeCell ref="T303:U303"/>
    <mergeCell ref="J293:K293"/>
    <mergeCell ref="L293:M293"/>
    <mergeCell ref="J303:K303"/>
    <mergeCell ref="L303:M303"/>
    <mergeCell ref="N303:O303"/>
    <mergeCell ref="P303:Q303"/>
    <mergeCell ref="R293:S293"/>
    <mergeCell ref="T293:U293"/>
    <mergeCell ref="N293:O293"/>
    <mergeCell ref="P293:Q293"/>
    <mergeCell ref="N313:O313"/>
    <mergeCell ref="P313:Q313"/>
    <mergeCell ref="B324:C324"/>
    <mergeCell ref="D324:E324"/>
    <mergeCell ref="F313:G313"/>
    <mergeCell ref="H313:I313"/>
    <mergeCell ref="F324:G324"/>
    <mergeCell ref="H324:I324"/>
    <mergeCell ref="J313:K313"/>
    <mergeCell ref="L313:M313"/>
    <mergeCell ref="R324:S324"/>
    <mergeCell ref="T324:U324"/>
    <mergeCell ref="J324:K324"/>
    <mergeCell ref="L324:M324"/>
    <mergeCell ref="N324:O324"/>
    <mergeCell ref="P324:Q324"/>
    <mergeCell ref="R313:S313"/>
    <mergeCell ref="T313:U313"/>
    <mergeCell ref="A12:F12"/>
    <mergeCell ref="B322:D322"/>
    <mergeCell ref="B311:F311"/>
    <mergeCell ref="B259:H259"/>
    <mergeCell ref="B243:F243"/>
    <mergeCell ref="B160:G160"/>
    <mergeCell ref="B313:C313"/>
    <mergeCell ref="D313:E313"/>
    <mergeCell ref="F293:G293"/>
    <mergeCell ref="H293:I293"/>
    <mergeCell ref="T64:U64"/>
    <mergeCell ref="B82:C82"/>
    <mergeCell ref="D82:E82"/>
    <mergeCell ref="F82:G82"/>
    <mergeCell ref="H82:I82"/>
    <mergeCell ref="J82:K82"/>
    <mergeCell ref="L82:M82"/>
    <mergeCell ref="T53:U5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D53:E53"/>
    <mergeCell ref="F53:G53"/>
    <mergeCell ref="H53:I53"/>
    <mergeCell ref="B98:C98"/>
    <mergeCell ref="B90:C90"/>
    <mergeCell ref="D90:E90"/>
    <mergeCell ref="F90:G90"/>
    <mergeCell ref="H90:I90"/>
    <mergeCell ref="B227:C227"/>
    <mergeCell ref="B111:C111"/>
    <mergeCell ref="B46:C46"/>
    <mergeCell ref="B131:C131"/>
    <mergeCell ref="B122:C122"/>
    <mergeCell ref="B53:C53"/>
    <mergeCell ref="B184:C184"/>
    <mergeCell ref="B162:C162"/>
    <mergeCell ref="B177:C177"/>
    <mergeCell ref="B210:C210"/>
    <mergeCell ref="B192:C192"/>
    <mergeCell ref="B31:C31"/>
    <mergeCell ref="T90:U90"/>
    <mergeCell ref="N82:O82"/>
    <mergeCell ref="P82:Q82"/>
    <mergeCell ref="R82:S82"/>
    <mergeCell ref="T82:U82"/>
    <mergeCell ref="J53:K53"/>
    <mergeCell ref="N90:O90"/>
    <mergeCell ref="P90:Q90"/>
    <mergeCell ref="R90:S90"/>
    <mergeCell ref="L53:M53"/>
    <mergeCell ref="N53:O53"/>
    <mergeCell ref="P53:Q53"/>
    <mergeCell ref="R53:S53"/>
    <mergeCell ref="J90:K90"/>
    <mergeCell ref="L90:M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</cp:lastModifiedBy>
  <dcterms:created xsi:type="dcterms:W3CDTF">1996-10-08T23:32:33Z</dcterms:created>
  <dcterms:modified xsi:type="dcterms:W3CDTF">2010-07-15T13:28:10Z</dcterms:modified>
  <cp:category/>
  <cp:version/>
  <cp:contentType/>
  <cp:contentStatus/>
</cp:coreProperties>
</file>